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073648-CA71-4DF6-A37F-110ABFF3E1B4}" xr6:coauthVersionLast="47" xr6:coauthVersionMax="47" xr10:uidLastSave="{00000000-0000-0000-0000-000000000000}"/>
  <bookViews>
    <workbookView xWindow="-108" yWindow="-108" windowWidth="23256" windowHeight="12576" xr2:uid="{85A78524-03F8-4C00-AD43-F19A9699D29B}"/>
  </bookViews>
  <sheets>
    <sheet name="Tuto" sheetId="1" r:id="rId1"/>
    <sheet name="Total groupe" sheetId="2" r:id="rId2"/>
    <sheet name="Bdc récap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HH14" i="2"/>
  <c r="HI14" i="2"/>
  <c r="HJ14" i="2"/>
  <c r="HK14" i="2"/>
  <c r="HL14" i="2"/>
  <c r="HM14" i="2"/>
  <c r="HN14" i="2"/>
  <c r="HO14" i="2"/>
  <c r="HP14" i="2"/>
  <c r="HQ14" i="2"/>
  <c r="HR14" i="2"/>
  <c r="HS14" i="2"/>
  <c r="HT14" i="2"/>
  <c r="HU14" i="2"/>
  <c r="HV14" i="2"/>
  <c r="HW14" i="2"/>
  <c r="HX14" i="2"/>
  <c r="HY14" i="2"/>
  <c r="HZ14" i="2"/>
  <c r="IA14" i="2"/>
  <c r="IB14" i="2"/>
  <c r="IC14" i="2"/>
  <c r="ID14" i="2"/>
  <c r="IE14" i="2"/>
  <c r="IF14" i="2"/>
  <c r="IG14" i="2"/>
  <c r="IH14" i="2"/>
  <c r="D14" i="2"/>
  <c r="E16" i="3"/>
  <c r="D13" i="2"/>
  <c r="C18" i="2"/>
  <c r="E17" i="3" s="1"/>
  <c r="C19" i="2"/>
  <c r="E18" i="3" s="1"/>
  <c r="G18" i="3" s="1"/>
  <c r="C20" i="2"/>
  <c r="E19" i="3" s="1"/>
  <c r="G19" i="3" s="1"/>
  <c r="C21" i="2"/>
  <c r="E20" i="3" s="1"/>
  <c r="G20" i="3" s="1"/>
  <c r="C22" i="2"/>
  <c r="E21" i="3" s="1"/>
  <c r="C23" i="2"/>
  <c r="E22" i="3" s="1"/>
  <c r="G22" i="3" s="1"/>
  <c r="C24" i="2"/>
  <c r="C25" i="2"/>
  <c r="E24" i="3" s="1"/>
  <c r="G24" i="3" s="1"/>
  <c r="C17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HH13" i="2"/>
  <c r="HI13" i="2"/>
  <c r="HJ13" i="2"/>
  <c r="HK13" i="2"/>
  <c r="HL13" i="2"/>
  <c r="HM13" i="2"/>
  <c r="HN13" i="2"/>
  <c r="HO13" i="2"/>
  <c r="HP13" i="2"/>
  <c r="HQ13" i="2"/>
  <c r="HR13" i="2"/>
  <c r="HS13" i="2"/>
  <c r="HT13" i="2"/>
  <c r="HU13" i="2"/>
  <c r="HV13" i="2"/>
  <c r="HW13" i="2"/>
  <c r="HX13" i="2"/>
  <c r="HY13" i="2"/>
  <c r="HZ13" i="2"/>
  <c r="IA13" i="2"/>
  <c r="IB13" i="2"/>
  <c r="IC13" i="2"/>
  <c r="ID13" i="2"/>
  <c r="IE13" i="2"/>
  <c r="IF13" i="2"/>
  <c r="IG13" i="2"/>
  <c r="IH13" i="2"/>
  <c r="E23" i="3" l="1"/>
  <c r="G23" i="3" s="1"/>
  <c r="G17" i="3"/>
  <c r="G16" i="3"/>
  <c r="G21" i="3"/>
  <c r="G25" i="3" l="1"/>
  <c r="F25" i="3"/>
  <c r="G26" i="3" l="1"/>
  <c r="G27" i="3" s="1"/>
  <c r="G28" i="3" s="1"/>
  <c r="G30" i="3" s="1"/>
</calcChain>
</file>

<file path=xl/sharedStrings.xml><?xml version="1.0" encoding="utf-8"?>
<sst xmlns="http://schemas.openxmlformats.org/spreadsheetml/2006/main" count="332" uniqueCount="59">
  <si>
    <r>
      <t xml:space="preserve">         1. </t>
    </r>
    <r>
      <rPr>
        <b/>
        <u/>
        <sz val="18"/>
        <color theme="1"/>
        <rFont val="Calibri"/>
        <family val="2"/>
        <scheme val="minor"/>
      </rPr>
      <t>Vente Groupée:</t>
    </r>
  </si>
  <si>
    <r>
      <t xml:space="preserve">               </t>
    </r>
    <r>
      <rPr>
        <b/>
        <sz val="11"/>
        <color rgb="FFFF0000"/>
        <rFont val="Calibri"/>
        <family val="2"/>
        <scheme val="minor"/>
      </rPr>
      <t xml:space="preserve">  L'association centralise toutes les commandes et envoie le bon de commande groupée.</t>
    </r>
  </si>
  <si>
    <r>
      <rPr>
        <sz val="11"/>
        <color theme="1"/>
        <rFont val="Calibri"/>
        <family val="2"/>
      </rPr>
      <t xml:space="preserve">               </t>
    </r>
    <r>
      <rPr>
        <b/>
        <sz val="12"/>
        <color theme="1"/>
        <rFont val="Calibri"/>
        <family val="2"/>
      </rPr>
      <t xml:space="preserve"> •  Le règlement sera à effectuer à la commande, sans quoi, celle-ci ne sera pas prise en compte.</t>
    </r>
  </si>
  <si>
    <r>
      <t xml:space="preserve">                        </t>
    </r>
    <r>
      <rPr>
        <i/>
        <sz val="11"/>
        <color theme="1"/>
        <rFont val="Calibri"/>
        <family val="2"/>
        <scheme val="minor"/>
      </rPr>
      <t>Mets j'adore 7 chemin de la tour coton 42510 Néronde ( Ne pas mettre la commande avec le chèque).</t>
    </r>
  </si>
  <si>
    <t xml:space="preserve">                        Par chèque à l'ordre de Mets j'Adore à nous faire parvenir à :</t>
  </si>
  <si>
    <t xml:space="preserve">                        Par virement bancaire :</t>
  </si>
  <si>
    <t xml:space="preserve">                        Le rib vous sera envoyer avec la facture.</t>
  </si>
  <si>
    <r>
      <rPr>
        <b/>
        <sz val="12"/>
        <color theme="1"/>
        <rFont val="Calibri"/>
        <family val="2"/>
      </rPr>
      <t xml:space="preserve">              •  </t>
    </r>
    <r>
      <rPr>
        <sz val="12"/>
        <color theme="1"/>
        <rFont val="Calibri"/>
        <family val="2"/>
      </rPr>
      <t>Pour la livraison il aura un delais de</t>
    </r>
    <r>
      <rPr>
        <b/>
        <sz val="12"/>
        <color theme="1"/>
        <rFont val="Calibri"/>
        <family val="2"/>
      </rPr>
      <t xml:space="preserve"> </t>
    </r>
    <r>
      <rPr>
        <b/>
        <u/>
        <sz val="12"/>
        <color theme="1"/>
        <rFont val="Calibri"/>
        <family val="2"/>
      </rPr>
      <t>deux semaines</t>
    </r>
    <r>
      <rPr>
        <b/>
        <sz val="12"/>
        <color theme="1"/>
        <rFont val="Calibri"/>
        <family val="2"/>
      </rPr>
      <t xml:space="preserve">, </t>
    </r>
    <r>
      <rPr>
        <sz val="12"/>
        <color theme="1"/>
        <rFont val="Calibri"/>
        <family val="2"/>
      </rPr>
      <t>nous vous contaterons pour convenir de la date.</t>
    </r>
  </si>
  <si>
    <r>
      <rPr>
        <b/>
        <sz val="12"/>
        <color theme="1"/>
        <rFont val="Calibri"/>
        <family val="2"/>
      </rPr>
      <t xml:space="preserve">              •  Aucun rajout </t>
    </r>
    <r>
      <rPr>
        <sz val="12"/>
        <color theme="1"/>
        <rFont val="Calibri"/>
        <family val="2"/>
      </rPr>
      <t>de commande ne sera possible une fois qu'elle sera prise en compte.</t>
    </r>
  </si>
  <si>
    <r>
      <t xml:space="preserve">             </t>
    </r>
    <r>
      <rPr>
        <b/>
        <sz val="12"/>
        <color theme="1"/>
        <rFont val="Calibri"/>
        <family val="2"/>
      </rPr>
      <t xml:space="preserve">•   Compléter le total groupe et le Bdc récap </t>
    </r>
    <r>
      <rPr>
        <sz val="12"/>
        <color theme="1"/>
        <rFont val="Calibri"/>
        <family val="2"/>
      </rPr>
      <t>avec l'ensemble des commandes de vos adhérents / parents.</t>
    </r>
  </si>
  <si>
    <r>
      <t xml:space="preserve">             •  Envoyer le total groupe complèter et le Bdc récap </t>
    </r>
    <r>
      <rPr>
        <sz val="12"/>
        <color theme="1"/>
        <rFont val="Calibri"/>
        <family val="2"/>
      </rPr>
      <t xml:space="preserve">sur notre boite mail : </t>
    </r>
    <r>
      <rPr>
        <b/>
        <sz val="12"/>
        <color theme="1"/>
        <rFont val="Calibri"/>
        <family val="2"/>
      </rPr>
      <t>metsjadore.lc@gmail.com</t>
    </r>
  </si>
  <si>
    <t>Bon de commande récapitulatif en feuille 3</t>
  </si>
  <si>
    <t>ID</t>
  </si>
  <si>
    <t>Libellé</t>
  </si>
  <si>
    <t>Terrine Phil</t>
  </si>
  <si>
    <t>Terrine Isa</t>
  </si>
  <si>
    <t>Terrine milou</t>
  </si>
  <si>
    <t>Rillette de porc</t>
  </si>
  <si>
    <t>Terrine Lisa</t>
  </si>
  <si>
    <t>Terrine Axel</t>
  </si>
  <si>
    <t>Terrine juanito</t>
  </si>
  <si>
    <t>Terrine Alain</t>
  </si>
  <si>
    <t>Rillette de canard</t>
  </si>
  <si>
    <t>PV TTC</t>
  </si>
  <si>
    <t>Total Nombre de produis par personne</t>
  </si>
  <si>
    <t>MONTANT PAR PERSONNE</t>
  </si>
  <si>
    <t>Total par produit</t>
  </si>
  <si>
    <t>Terrine Milou</t>
  </si>
  <si>
    <t>Terrine Juanito</t>
  </si>
  <si>
    <t>….................</t>
  </si>
  <si>
    <t>NOMS</t>
  </si>
  <si>
    <t xml:space="preserve">Bon de commande récapitulatif </t>
  </si>
  <si>
    <t xml:space="preserve">                                         FACTURATION</t>
  </si>
  <si>
    <t>Prix unitaire TTC</t>
  </si>
  <si>
    <t>x</t>
  </si>
  <si>
    <t>Quantité</t>
  </si>
  <si>
    <t>total</t>
  </si>
  <si>
    <t xml:space="preserve">           =</t>
  </si>
  <si>
    <t>Contact Principal :</t>
  </si>
  <si>
    <t>Téléphone :</t>
  </si>
  <si>
    <r>
      <t xml:space="preserve">                          </t>
    </r>
    <r>
      <rPr>
        <b/>
        <sz val="9"/>
        <color theme="1"/>
        <rFont val="Calibri"/>
        <family val="2"/>
        <scheme val="minor"/>
      </rPr>
      <t>(Coordonées qui apparaîtront sur la facture)</t>
    </r>
  </si>
  <si>
    <t xml:space="preserve">      ( Précisez destinataire : école, salle, chez un particulier, etc…)</t>
  </si>
  <si>
    <t xml:space="preserve">                                         LIVRAISON</t>
  </si>
  <si>
    <t>Destinataire :</t>
  </si>
  <si>
    <r>
      <t xml:space="preserve">Téléphone </t>
    </r>
    <r>
      <rPr>
        <b/>
        <sz val="9"/>
        <color theme="1"/>
        <rFont val="Calibri"/>
        <family val="2"/>
        <scheme val="minor"/>
      </rPr>
      <t xml:space="preserve">(pour livraison) </t>
    </r>
    <r>
      <rPr>
        <b/>
        <sz val="11"/>
        <color theme="1"/>
        <rFont val="Calibri"/>
        <family val="2"/>
        <scheme val="minor"/>
      </rPr>
      <t>:</t>
    </r>
  </si>
  <si>
    <t>Rue :</t>
  </si>
  <si>
    <t>CP / Ville :</t>
  </si>
  <si>
    <t>Ecole / APE / Asso :</t>
  </si>
  <si>
    <t>Principe des remises :</t>
  </si>
  <si>
    <t xml:space="preserve">      Montant TTC à régler</t>
  </si>
  <si>
    <t xml:space="preserve">             Frais de port</t>
  </si>
  <si>
    <t xml:space="preserve">            Montant TTC</t>
  </si>
  <si>
    <t xml:space="preserve">                   Remise</t>
  </si>
  <si>
    <t xml:space="preserve">   Remise 10%, 15%, 20%</t>
  </si>
  <si>
    <r>
      <t xml:space="preserve">De 150,01€ à 300€ :        </t>
    </r>
    <r>
      <rPr>
        <b/>
        <sz val="11"/>
        <color theme="1"/>
        <rFont val="Calibri"/>
        <family val="2"/>
        <scheme val="minor"/>
      </rPr>
      <t>15% de remise</t>
    </r>
    <r>
      <rPr>
        <sz val="11"/>
        <color theme="1"/>
        <rFont val="Calibri"/>
        <family val="2"/>
        <scheme val="minor"/>
      </rPr>
      <t xml:space="preserve">  </t>
    </r>
  </si>
  <si>
    <r>
      <t xml:space="preserve">De 0€ à 150€ :                  </t>
    </r>
    <r>
      <rPr>
        <b/>
        <sz val="11"/>
        <color theme="1"/>
        <rFont val="Calibri"/>
        <family val="2"/>
        <scheme val="minor"/>
      </rPr>
      <t>10% de remise</t>
    </r>
  </si>
  <si>
    <r>
      <t xml:space="preserve">Supérieur à 300,01€ :     </t>
    </r>
    <r>
      <rPr>
        <b/>
        <sz val="11"/>
        <color theme="1"/>
        <rFont val="Calibri"/>
        <family val="2"/>
        <scheme val="minor"/>
      </rPr>
      <t>20% de remise</t>
    </r>
  </si>
  <si>
    <t>…................</t>
  </si>
  <si>
    <t>Penser à activer la modification du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</si>
</sst>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14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textRotation="45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8" fontId="3" fillId="0" borderId="1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8" fontId="3" fillId="3" borderId="1" xfId="0" applyNumberFormat="1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textRotation="45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8" fontId="0" fillId="0" borderId="1" xfId="0" applyNumberFormat="1" applyBorder="1" applyProtection="1"/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20" fillId="2" borderId="1" xfId="0" applyFont="1" applyFill="1" applyBorder="1" applyAlignment="1" applyProtection="1">
      <alignment horizontal="center"/>
    </xf>
    <xf numFmtId="0" fontId="0" fillId="0" borderId="1" xfId="0" applyBorder="1" applyProtection="1"/>
    <xf numFmtId="0" fontId="3" fillId="3" borderId="1" xfId="0" applyFont="1" applyFill="1" applyBorder="1" applyProtection="1"/>
    <xf numFmtId="0" fontId="3" fillId="4" borderId="1" xfId="0" applyFont="1" applyFill="1" applyBorder="1" applyProtection="1"/>
    <xf numFmtId="0" fontId="0" fillId="0" borderId="0" xfId="0" applyProtection="1"/>
    <xf numFmtId="0" fontId="0" fillId="0" borderId="5" xfId="0" applyBorder="1" applyAlignment="1" applyProtection="1">
      <alignment horizontal="center"/>
    </xf>
    <xf numFmtId="8" fontId="0" fillId="0" borderId="1" xfId="0" applyNumberFormat="1" applyBorder="1" applyAlignment="1" applyProtection="1">
      <alignment horizontal="center"/>
    </xf>
    <xf numFmtId="0" fontId="22" fillId="3" borderId="0" xfId="0" applyFont="1" applyFill="1" applyProtection="1"/>
    <xf numFmtId="0" fontId="0" fillId="3" borderId="0" xfId="0" applyFill="1" applyProtection="1"/>
    <xf numFmtId="0" fontId="16" fillId="3" borderId="10" xfId="0" applyFont="1" applyFill="1" applyBorder="1" applyProtection="1"/>
    <xf numFmtId="0" fontId="13" fillId="3" borderId="11" xfId="0" applyFont="1" applyFill="1" applyBorder="1" applyProtection="1"/>
    <xf numFmtId="0" fontId="0" fillId="0" borderId="12" xfId="0" applyBorder="1" applyAlignment="1" applyProtection="1">
      <alignment horizontal="center"/>
    </xf>
    <xf numFmtId="0" fontId="0" fillId="3" borderId="0" xfId="0" applyFont="1" applyFill="1" applyProtection="1"/>
    <xf numFmtId="0" fontId="3" fillId="3" borderId="10" xfId="0" applyFont="1" applyFill="1" applyBorder="1" applyProtection="1"/>
    <xf numFmtId="0" fontId="0" fillId="4" borderId="0" xfId="0" applyFill="1" applyProtection="1"/>
    <xf numFmtId="0" fontId="1" fillId="5" borderId="10" xfId="0" applyFont="1" applyFill="1" applyBorder="1" applyProtection="1"/>
    <xf numFmtId="0" fontId="0" fillId="5" borderId="11" xfId="0" applyFont="1" applyFill="1" applyBorder="1" applyProtection="1"/>
    <xf numFmtId="8" fontId="23" fillId="0" borderId="1" xfId="0" applyNumberFormat="1" applyFont="1" applyBorder="1" applyAlignment="1" applyProtection="1">
      <alignment horizontal="center"/>
    </xf>
    <xf numFmtId="0" fontId="3" fillId="3" borderId="7" xfId="0" applyFont="1" applyFill="1" applyBorder="1" applyProtection="1"/>
    <xf numFmtId="0" fontId="0" fillId="3" borderId="0" xfId="0" applyFill="1" applyBorder="1" applyProtection="1"/>
    <xf numFmtId="0" fontId="0" fillId="3" borderId="3" xfId="0" applyFill="1" applyBorder="1" applyProtection="1"/>
    <xf numFmtId="0" fontId="1" fillId="2" borderId="5" xfId="0" applyFont="1" applyFill="1" applyBorder="1" applyProtection="1"/>
    <xf numFmtId="0" fontId="0" fillId="2" borderId="6" xfId="0" applyFill="1" applyBorder="1" applyProtection="1"/>
    <xf numFmtId="0" fontId="0" fillId="2" borderId="9" xfId="0" applyFill="1" applyBorder="1" applyProtection="1"/>
    <xf numFmtId="0" fontId="21" fillId="0" borderId="7" xfId="0" applyFont="1" applyBorder="1" applyProtection="1"/>
    <xf numFmtId="0" fontId="0" fillId="0" borderId="3" xfId="0" applyBorder="1" applyProtection="1"/>
    <xf numFmtId="0" fontId="17" fillId="0" borderId="7" xfId="0" applyFont="1" applyBorder="1" applyProtection="1"/>
    <xf numFmtId="0" fontId="0" fillId="0" borderId="0" xfId="0" applyBorder="1" applyProtection="1"/>
    <xf numFmtId="0" fontId="21" fillId="3" borderId="3" xfId="0" applyFont="1" applyFill="1" applyBorder="1" applyProtection="1"/>
    <xf numFmtId="0" fontId="7" fillId="3" borderId="8" xfId="0" applyFont="1" applyFill="1" applyBorder="1" applyProtection="1"/>
    <xf numFmtId="0" fontId="7" fillId="3" borderId="5" xfId="0" applyFont="1" applyFill="1" applyBorder="1" applyProtection="1"/>
    <xf numFmtId="0" fontId="0" fillId="3" borderId="9" xfId="0" applyFill="1" applyBorder="1" applyProtection="1"/>
    <xf numFmtId="0" fontId="19" fillId="0" borderId="0" xfId="0" applyFont="1" applyAlignment="1" applyProtection="1">
      <alignment horizontal="center"/>
    </xf>
    <xf numFmtId="0" fontId="0" fillId="3" borderId="4" xfId="0" applyFill="1" applyBorder="1" applyProtection="1"/>
    <xf numFmtId="0" fontId="4" fillId="0" borderId="0" xfId="0" applyFont="1" applyProtection="1"/>
    <xf numFmtId="0" fontId="2" fillId="0" borderId="0" xfId="0" applyFont="1" applyProtection="1"/>
    <xf numFmtId="0" fontId="7" fillId="6" borderId="0" xfId="0" applyFont="1" applyFill="1" applyProtection="1"/>
    <xf numFmtId="0" fontId="0" fillId="6" borderId="0" xfId="0" applyFill="1" applyProtection="1"/>
    <xf numFmtId="0" fontId="7" fillId="4" borderId="0" xfId="0" applyFont="1" applyFill="1" applyProtection="1"/>
    <xf numFmtId="0" fontId="8" fillId="6" borderId="0" xfId="0" applyFont="1" applyFill="1" applyProtection="1"/>
    <xf numFmtId="0" fontId="10" fillId="6" borderId="0" xfId="0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91440</xdr:rowOff>
    </xdr:from>
    <xdr:to>
      <xdr:col>1</xdr:col>
      <xdr:colOff>1198188</xdr:colOff>
      <xdr:row>0</xdr:row>
      <xdr:rowOff>630827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0F34601-5B3F-55C7-F998-5957E9F4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91440"/>
          <a:ext cx="1137228" cy="5393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74335</xdr:rowOff>
    </xdr:from>
    <xdr:to>
      <xdr:col>0</xdr:col>
      <xdr:colOff>1028700</xdr:colOff>
      <xdr:row>2</xdr:row>
      <xdr:rowOff>181247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2CFF-1413-588B-2012-0F4C779A8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4335"/>
          <a:ext cx="1028699" cy="48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6067-2C39-47C5-B010-9EFA5CFCAFDC}">
  <dimension ref="A1:J19"/>
  <sheetViews>
    <sheetView tabSelected="1" workbookViewId="0">
      <selection activeCell="D12" sqref="D12"/>
    </sheetView>
  </sheetViews>
  <sheetFormatPr baseColWidth="10" defaultRowHeight="14.4" x14ac:dyDescent="0.3"/>
  <sheetData>
    <row r="1" spans="1:10" x14ac:dyDescent="0.3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28.8" customHeight="1" x14ac:dyDescent="0.45">
      <c r="A2" s="7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72" t="s">
        <v>1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s="1" customFormat="1" ht="15.6" x14ac:dyDescent="0.3">
      <c r="A5" s="73" t="s">
        <v>9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s="1" customFormat="1" ht="15.6" x14ac:dyDescent="0.3">
      <c r="A6" s="75"/>
      <c r="B6" s="51" t="s">
        <v>58</v>
      </c>
      <c r="C6" s="51"/>
      <c r="D6" s="51"/>
      <c r="E6" s="51"/>
      <c r="F6" s="51"/>
      <c r="G6" s="51"/>
      <c r="H6" s="51"/>
      <c r="I6" s="51"/>
      <c r="J6" s="51"/>
    </row>
    <row r="7" spans="1:10" x14ac:dyDescent="0.3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s="1" customFormat="1" ht="15.6" x14ac:dyDescent="0.3">
      <c r="A8" s="76" t="s">
        <v>10</v>
      </c>
      <c r="B8" s="74"/>
      <c r="C8" s="74"/>
      <c r="D8" s="74"/>
      <c r="E8" s="74"/>
      <c r="F8" s="74"/>
      <c r="G8" s="74"/>
      <c r="H8" s="74"/>
      <c r="I8" s="74"/>
      <c r="J8" s="74"/>
    </row>
    <row r="9" spans="1:10" x14ac:dyDescent="0.3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s="1" customFormat="1" ht="15.6" x14ac:dyDescent="0.3">
      <c r="A10" s="77" t="s">
        <v>2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x14ac:dyDescent="0.3">
      <c r="A11" s="41" t="s">
        <v>4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3">
      <c r="A12" s="41" t="s">
        <v>3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x14ac:dyDescent="0.3">
      <c r="A13" s="41" t="s">
        <v>5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x14ac:dyDescent="0.3">
      <c r="A14" s="41" t="s">
        <v>6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</row>
    <row r="16" spans="1:10" s="1" customFormat="1" ht="15.6" x14ac:dyDescent="0.3">
      <c r="A16" s="76" t="s">
        <v>7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s="1" customFormat="1" ht="15.6" x14ac:dyDescent="0.3">
      <c r="A18" s="76" t="s">
        <v>8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0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</row>
  </sheetData>
  <sheetProtection algorithmName="SHA-512" hashValue="GiLrYSXL2i5oXQFqQOeOga3QdV2nK0pt12XIbTwmBPoG3/bVUtFOlL35ot2hWCIYcdiuw8iz+y5b2ON8gRA2WQ==" saltValue="4GUCYtz5NE1VGj1ZCQvivA==" spinCount="100000" sheet="1" objects="1" scenarios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F684-752B-4F5A-B18A-E1F644951B63}">
  <dimension ref="A1:IH25"/>
  <sheetViews>
    <sheetView workbookViewId="0">
      <pane xSplit="3" topLeftCell="D1" activePane="topRight" state="frozen"/>
      <selection pane="topRight" activeCell="B6" sqref="B6"/>
    </sheetView>
  </sheetViews>
  <sheetFormatPr baseColWidth="10" defaultRowHeight="14.4" x14ac:dyDescent="0.3"/>
  <cols>
    <col min="1" max="1" width="3.44140625" style="24" customWidth="1"/>
    <col min="2" max="2" width="46.33203125" style="25" customWidth="1"/>
    <col min="3" max="3" width="7.77734375" style="24" customWidth="1"/>
    <col min="4" max="16384" width="11.5546875" style="18"/>
  </cols>
  <sheetData>
    <row r="1" spans="1:242" ht="72" customHeight="1" x14ac:dyDescent="0.3">
      <c r="A1" s="3" t="s">
        <v>11</v>
      </c>
      <c r="B1" s="4"/>
      <c r="C1" s="5" t="s">
        <v>30</v>
      </c>
      <c r="D1" s="17" t="s">
        <v>57</v>
      </c>
      <c r="E1" s="17" t="s">
        <v>29</v>
      </c>
      <c r="F1" s="17" t="s">
        <v>29</v>
      </c>
      <c r="G1" s="17" t="s">
        <v>29</v>
      </c>
      <c r="H1" s="17" t="s">
        <v>29</v>
      </c>
      <c r="I1" s="17" t="s">
        <v>29</v>
      </c>
      <c r="J1" s="17" t="s">
        <v>29</v>
      </c>
      <c r="K1" s="17" t="s">
        <v>29</v>
      </c>
      <c r="L1" s="17" t="s">
        <v>29</v>
      </c>
      <c r="M1" s="17" t="s">
        <v>29</v>
      </c>
      <c r="N1" s="17" t="s">
        <v>29</v>
      </c>
      <c r="O1" s="17" t="s">
        <v>29</v>
      </c>
      <c r="P1" s="17" t="s">
        <v>29</v>
      </c>
      <c r="Q1" s="17" t="s">
        <v>29</v>
      </c>
      <c r="R1" s="17" t="s">
        <v>29</v>
      </c>
      <c r="S1" s="17" t="s">
        <v>29</v>
      </c>
      <c r="T1" s="17" t="s">
        <v>29</v>
      </c>
      <c r="U1" s="17" t="s">
        <v>29</v>
      </c>
      <c r="V1" s="17" t="s">
        <v>29</v>
      </c>
      <c r="W1" s="17" t="s">
        <v>29</v>
      </c>
      <c r="X1" s="17" t="s">
        <v>29</v>
      </c>
      <c r="Y1" s="17" t="s">
        <v>29</v>
      </c>
      <c r="Z1" s="17" t="s">
        <v>29</v>
      </c>
      <c r="AA1" s="17" t="s">
        <v>29</v>
      </c>
      <c r="AB1" s="17" t="s">
        <v>29</v>
      </c>
      <c r="AC1" s="17" t="s">
        <v>29</v>
      </c>
      <c r="AD1" s="17" t="s">
        <v>29</v>
      </c>
      <c r="AE1" s="17" t="s">
        <v>29</v>
      </c>
      <c r="AF1" s="17" t="s">
        <v>29</v>
      </c>
      <c r="AG1" s="17" t="s">
        <v>29</v>
      </c>
      <c r="AH1" s="17" t="s">
        <v>29</v>
      </c>
      <c r="AI1" s="17" t="s">
        <v>29</v>
      </c>
      <c r="AJ1" s="17" t="s">
        <v>29</v>
      </c>
      <c r="AK1" s="17" t="s">
        <v>29</v>
      </c>
      <c r="AL1" s="17" t="s">
        <v>29</v>
      </c>
      <c r="AM1" s="17" t="s">
        <v>29</v>
      </c>
      <c r="AN1" s="17" t="s">
        <v>29</v>
      </c>
      <c r="AO1" s="17" t="s">
        <v>29</v>
      </c>
      <c r="AP1" s="17" t="s">
        <v>29</v>
      </c>
      <c r="AQ1" s="17" t="s">
        <v>29</v>
      </c>
      <c r="AR1" s="17" t="s">
        <v>29</v>
      </c>
      <c r="AS1" s="17" t="s">
        <v>29</v>
      </c>
      <c r="AT1" s="17" t="s">
        <v>29</v>
      </c>
      <c r="AU1" s="17" t="s">
        <v>29</v>
      </c>
      <c r="AV1" s="17" t="s">
        <v>29</v>
      </c>
      <c r="AW1" s="17" t="s">
        <v>29</v>
      </c>
      <c r="AX1" s="17" t="s">
        <v>29</v>
      </c>
      <c r="AY1" s="17" t="s">
        <v>29</v>
      </c>
      <c r="AZ1" s="17" t="s">
        <v>29</v>
      </c>
      <c r="BA1" s="17" t="s">
        <v>29</v>
      </c>
      <c r="BB1" s="17" t="s">
        <v>29</v>
      </c>
      <c r="BC1" s="17" t="s">
        <v>29</v>
      </c>
      <c r="BD1" s="17" t="s">
        <v>29</v>
      </c>
      <c r="BE1" s="17" t="s">
        <v>29</v>
      </c>
      <c r="BF1" s="17" t="s">
        <v>29</v>
      </c>
      <c r="BG1" s="17" t="s">
        <v>29</v>
      </c>
      <c r="BH1" s="17" t="s">
        <v>29</v>
      </c>
      <c r="BI1" s="17" t="s">
        <v>29</v>
      </c>
      <c r="BJ1" s="17" t="s">
        <v>29</v>
      </c>
      <c r="BK1" s="17" t="s">
        <v>29</v>
      </c>
      <c r="BL1" s="17" t="s">
        <v>29</v>
      </c>
      <c r="BM1" s="17" t="s">
        <v>29</v>
      </c>
      <c r="BN1" s="17" t="s">
        <v>29</v>
      </c>
      <c r="BO1" s="17" t="s">
        <v>29</v>
      </c>
      <c r="BP1" s="17" t="s">
        <v>29</v>
      </c>
      <c r="BQ1" s="17" t="s">
        <v>29</v>
      </c>
      <c r="BR1" s="17" t="s">
        <v>29</v>
      </c>
      <c r="BS1" s="17" t="s">
        <v>29</v>
      </c>
      <c r="BT1" s="17" t="s">
        <v>29</v>
      </c>
      <c r="BU1" s="17" t="s">
        <v>29</v>
      </c>
      <c r="BV1" s="17" t="s">
        <v>29</v>
      </c>
      <c r="BW1" s="17" t="s">
        <v>29</v>
      </c>
      <c r="BX1" s="17" t="s">
        <v>29</v>
      </c>
      <c r="BY1" s="17" t="s">
        <v>29</v>
      </c>
      <c r="BZ1" s="17" t="s">
        <v>29</v>
      </c>
      <c r="CA1" s="17" t="s">
        <v>29</v>
      </c>
      <c r="CB1" s="17" t="s">
        <v>29</v>
      </c>
      <c r="CC1" s="17" t="s">
        <v>29</v>
      </c>
      <c r="CD1" s="17" t="s">
        <v>29</v>
      </c>
      <c r="CE1" s="17" t="s">
        <v>29</v>
      </c>
      <c r="CF1" s="17" t="s">
        <v>29</v>
      </c>
      <c r="CG1" s="17" t="s">
        <v>29</v>
      </c>
      <c r="CH1" s="17" t="s">
        <v>29</v>
      </c>
      <c r="CI1" s="17" t="s">
        <v>29</v>
      </c>
      <c r="CJ1" s="17" t="s">
        <v>29</v>
      </c>
      <c r="CK1" s="17" t="s">
        <v>29</v>
      </c>
      <c r="CL1" s="17" t="s">
        <v>29</v>
      </c>
      <c r="CM1" s="17" t="s">
        <v>29</v>
      </c>
      <c r="CN1" s="17" t="s">
        <v>29</v>
      </c>
      <c r="CO1" s="17" t="s">
        <v>29</v>
      </c>
      <c r="CP1" s="17" t="s">
        <v>29</v>
      </c>
      <c r="CQ1" s="17" t="s">
        <v>29</v>
      </c>
      <c r="CR1" s="17" t="s">
        <v>29</v>
      </c>
      <c r="CS1" s="17" t="s">
        <v>29</v>
      </c>
      <c r="CT1" s="17" t="s">
        <v>29</v>
      </c>
      <c r="CU1" s="17" t="s">
        <v>29</v>
      </c>
      <c r="CV1" s="17" t="s">
        <v>29</v>
      </c>
      <c r="CW1" s="17" t="s">
        <v>29</v>
      </c>
      <c r="CX1" s="17" t="s">
        <v>29</v>
      </c>
      <c r="CY1" s="17" t="s">
        <v>29</v>
      </c>
      <c r="CZ1" s="17" t="s">
        <v>29</v>
      </c>
      <c r="DA1" s="17" t="s">
        <v>29</v>
      </c>
      <c r="DB1" s="17" t="s">
        <v>29</v>
      </c>
      <c r="DC1" s="17" t="s">
        <v>29</v>
      </c>
      <c r="DD1" s="17" t="s">
        <v>29</v>
      </c>
      <c r="DE1" s="17" t="s">
        <v>29</v>
      </c>
      <c r="DF1" s="17" t="s">
        <v>29</v>
      </c>
      <c r="DG1" s="17" t="s">
        <v>29</v>
      </c>
      <c r="DH1" s="17" t="s">
        <v>29</v>
      </c>
      <c r="DI1" s="17" t="s">
        <v>29</v>
      </c>
      <c r="DJ1" s="17" t="s">
        <v>29</v>
      </c>
      <c r="DK1" s="17" t="s">
        <v>29</v>
      </c>
      <c r="DL1" s="17" t="s">
        <v>29</v>
      </c>
      <c r="DM1" s="17" t="s">
        <v>29</v>
      </c>
      <c r="DN1" s="17" t="s">
        <v>29</v>
      </c>
      <c r="DO1" s="17" t="s">
        <v>29</v>
      </c>
      <c r="DP1" s="17" t="s">
        <v>29</v>
      </c>
      <c r="DQ1" s="17" t="s">
        <v>29</v>
      </c>
      <c r="DR1" s="17" t="s">
        <v>29</v>
      </c>
      <c r="DS1" s="17" t="s">
        <v>29</v>
      </c>
      <c r="DT1" s="17" t="s">
        <v>29</v>
      </c>
      <c r="DU1" s="17" t="s">
        <v>29</v>
      </c>
      <c r="DV1" s="17" t="s">
        <v>29</v>
      </c>
      <c r="DW1" s="17" t="s">
        <v>29</v>
      </c>
      <c r="DX1" s="17" t="s">
        <v>29</v>
      </c>
      <c r="DY1" s="17" t="s">
        <v>29</v>
      </c>
      <c r="DZ1" s="17" t="s">
        <v>29</v>
      </c>
      <c r="EA1" s="17" t="s">
        <v>29</v>
      </c>
      <c r="EB1" s="17" t="s">
        <v>29</v>
      </c>
      <c r="EC1" s="17" t="s">
        <v>29</v>
      </c>
      <c r="ED1" s="17" t="s">
        <v>29</v>
      </c>
      <c r="EE1" s="17" t="s">
        <v>29</v>
      </c>
      <c r="EF1" s="17" t="s">
        <v>29</v>
      </c>
      <c r="EG1" s="17" t="s">
        <v>29</v>
      </c>
      <c r="EH1" s="17" t="s">
        <v>29</v>
      </c>
      <c r="EI1" s="17" t="s">
        <v>29</v>
      </c>
      <c r="EJ1" s="17" t="s">
        <v>29</v>
      </c>
      <c r="EK1" s="17" t="s">
        <v>29</v>
      </c>
      <c r="EL1" s="17" t="s">
        <v>29</v>
      </c>
      <c r="EM1" s="17" t="s">
        <v>29</v>
      </c>
      <c r="EN1" s="17" t="s">
        <v>29</v>
      </c>
      <c r="EO1" s="17" t="s">
        <v>29</v>
      </c>
      <c r="EP1" s="17" t="s">
        <v>29</v>
      </c>
      <c r="EQ1" s="17" t="s">
        <v>29</v>
      </c>
      <c r="ER1" s="17" t="s">
        <v>29</v>
      </c>
      <c r="ES1" s="17" t="s">
        <v>29</v>
      </c>
      <c r="ET1" s="17" t="s">
        <v>29</v>
      </c>
      <c r="EU1" s="17" t="s">
        <v>29</v>
      </c>
      <c r="EV1" s="17" t="s">
        <v>29</v>
      </c>
      <c r="EW1" s="17" t="s">
        <v>29</v>
      </c>
      <c r="EX1" s="17" t="s">
        <v>29</v>
      </c>
      <c r="EY1" s="17" t="s">
        <v>29</v>
      </c>
      <c r="EZ1" s="17" t="s">
        <v>29</v>
      </c>
      <c r="FA1" s="17" t="s">
        <v>29</v>
      </c>
      <c r="FB1" s="17" t="s">
        <v>29</v>
      </c>
      <c r="FC1" s="17" t="s">
        <v>29</v>
      </c>
      <c r="FD1" s="17" t="s">
        <v>29</v>
      </c>
      <c r="FE1" s="17" t="s">
        <v>29</v>
      </c>
      <c r="FF1" s="17" t="s">
        <v>29</v>
      </c>
      <c r="FG1" s="17" t="s">
        <v>29</v>
      </c>
      <c r="FH1" s="17" t="s">
        <v>29</v>
      </c>
      <c r="FI1" s="17" t="s">
        <v>29</v>
      </c>
      <c r="FJ1" s="17" t="s">
        <v>29</v>
      </c>
      <c r="FK1" s="17" t="s">
        <v>29</v>
      </c>
      <c r="FL1" s="17" t="s">
        <v>29</v>
      </c>
      <c r="FM1" s="17" t="s">
        <v>29</v>
      </c>
      <c r="FN1" s="17" t="s">
        <v>29</v>
      </c>
      <c r="FO1" s="17" t="s">
        <v>29</v>
      </c>
      <c r="FP1" s="17" t="s">
        <v>29</v>
      </c>
      <c r="FQ1" s="17" t="s">
        <v>29</v>
      </c>
      <c r="FR1" s="17" t="s">
        <v>29</v>
      </c>
      <c r="FS1" s="17" t="s">
        <v>29</v>
      </c>
      <c r="FT1" s="17" t="s">
        <v>29</v>
      </c>
      <c r="FU1" s="17" t="s">
        <v>29</v>
      </c>
      <c r="FV1" s="17" t="s">
        <v>29</v>
      </c>
      <c r="FW1" s="17" t="s">
        <v>29</v>
      </c>
      <c r="FX1" s="17" t="s">
        <v>29</v>
      </c>
      <c r="FY1" s="17" t="s">
        <v>29</v>
      </c>
      <c r="FZ1" s="17" t="s">
        <v>29</v>
      </c>
      <c r="GA1" s="17" t="s">
        <v>29</v>
      </c>
      <c r="GB1" s="17" t="s">
        <v>29</v>
      </c>
      <c r="GC1" s="17" t="s">
        <v>29</v>
      </c>
      <c r="GD1" s="17" t="s">
        <v>29</v>
      </c>
      <c r="GE1" s="17" t="s">
        <v>29</v>
      </c>
      <c r="GF1" s="17" t="s">
        <v>29</v>
      </c>
      <c r="GG1" s="17" t="s">
        <v>29</v>
      </c>
      <c r="GH1" s="17" t="s">
        <v>29</v>
      </c>
      <c r="GI1" s="17" t="s">
        <v>29</v>
      </c>
      <c r="GJ1" s="17" t="s">
        <v>29</v>
      </c>
      <c r="GK1" s="17" t="s">
        <v>29</v>
      </c>
      <c r="GL1" s="17" t="s">
        <v>29</v>
      </c>
      <c r="GM1" s="17" t="s">
        <v>29</v>
      </c>
      <c r="GN1" s="17" t="s">
        <v>29</v>
      </c>
      <c r="GO1" s="17" t="s">
        <v>29</v>
      </c>
      <c r="GP1" s="17" t="s">
        <v>29</v>
      </c>
      <c r="GQ1" s="17" t="s">
        <v>29</v>
      </c>
      <c r="GR1" s="17" t="s">
        <v>29</v>
      </c>
      <c r="GS1" s="17" t="s">
        <v>29</v>
      </c>
      <c r="GT1" s="17" t="s">
        <v>29</v>
      </c>
      <c r="GU1" s="17" t="s">
        <v>29</v>
      </c>
      <c r="GV1" s="17" t="s">
        <v>29</v>
      </c>
      <c r="GW1" s="17" t="s">
        <v>29</v>
      </c>
      <c r="GX1" s="17" t="s">
        <v>29</v>
      </c>
      <c r="GY1" s="17" t="s">
        <v>29</v>
      </c>
      <c r="GZ1" s="17" t="s">
        <v>29</v>
      </c>
      <c r="HA1" s="17" t="s">
        <v>29</v>
      </c>
      <c r="HB1" s="17" t="s">
        <v>29</v>
      </c>
      <c r="HC1" s="17" t="s">
        <v>29</v>
      </c>
      <c r="HD1" s="17" t="s">
        <v>29</v>
      </c>
      <c r="HE1" s="17" t="s">
        <v>29</v>
      </c>
      <c r="HF1" s="17" t="s">
        <v>29</v>
      </c>
      <c r="HG1" s="17" t="s">
        <v>29</v>
      </c>
      <c r="HH1" s="17" t="s">
        <v>29</v>
      </c>
      <c r="HI1" s="17" t="s">
        <v>29</v>
      </c>
      <c r="HJ1" s="17" t="s">
        <v>29</v>
      </c>
      <c r="HK1" s="17" t="s">
        <v>29</v>
      </c>
      <c r="HL1" s="17" t="s">
        <v>29</v>
      </c>
      <c r="HM1" s="17" t="s">
        <v>29</v>
      </c>
      <c r="HN1" s="17" t="s">
        <v>29</v>
      </c>
      <c r="HO1" s="17" t="s">
        <v>29</v>
      </c>
      <c r="HP1" s="17" t="s">
        <v>29</v>
      </c>
      <c r="HQ1" s="17" t="s">
        <v>29</v>
      </c>
      <c r="HR1" s="17" t="s">
        <v>29</v>
      </c>
      <c r="HS1" s="17" t="s">
        <v>29</v>
      </c>
      <c r="HT1" s="17" t="s">
        <v>29</v>
      </c>
      <c r="HU1" s="17" t="s">
        <v>29</v>
      </c>
      <c r="HV1" s="17" t="s">
        <v>29</v>
      </c>
      <c r="HW1" s="17" t="s">
        <v>29</v>
      </c>
      <c r="HX1" s="17" t="s">
        <v>29</v>
      </c>
      <c r="HY1" s="17" t="s">
        <v>29</v>
      </c>
      <c r="HZ1" s="17" t="s">
        <v>29</v>
      </c>
      <c r="IA1" s="17" t="s">
        <v>29</v>
      </c>
      <c r="IB1" s="17" t="s">
        <v>29</v>
      </c>
      <c r="IC1" s="17" t="s">
        <v>29</v>
      </c>
      <c r="ID1" s="17" t="s">
        <v>29</v>
      </c>
      <c r="IE1" s="17" t="s">
        <v>29</v>
      </c>
      <c r="IF1" s="17" t="s">
        <v>29</v>
      </c>
      <c r="IG1" s="17" t="s">
        <v>29</v>
      </c>
      <c r="IH1" s="17" t="s">
        <v>29</v>
      </c>
    </row>
    <row r="2" spans="1:242" s="19" customFormat="1" x14ac:dyDescent="0.3">
      <c r="A2" s="6" t="s">
        <v>12</v>
      </c>
      <c r="B2" s="7" t="s">
        <v>13</v>
      </c>
      <c r="C2" s="7" t="s">
        <v>23</v>
      </c>
      <c r="D2" s="26">
        <v>1</v>
      </c>
      <c r="E2" s="26">
        <v>2</v>
      </c>
      <c r="F2" s="26">
        <v>3</v>
      </c>
      <c r="G2" s="26">
        <v>4</v>
      </c>
      <c r="H2" s="26">
        <v>5</v>
      </c>
      <c r="I2" s="26">
        <v>6</v>
      </c>
      <c r="J2" s="26">
        <v>7</v>
      </c>
      <c r="K2" s="26">
        <v>8</v>
      </c>
      <c r="L2" s="26">
        <v>9</v>
      </c>
      <c r="M2" s="26">
        <v>10</v>
      </c>
      <c r="N2" s="26">
        <v>11</v>
      </c>
      <c r="O2" s="26">
        <v>12</v>
      </c>
      <c r="P2" s="26">
        <v>13</v>
      </c>
      <c r="Q2" s="26">
        <v>14</v>
      </c>
      <c r="R2" s="26">
        <v>15</v>
      </c>
      <c r="S2" s="26">
        <v>16</v>
      </c>
      <c r="T2" s="26">
        <v>17</v>
      </c>
      <c r="U2" s="26">
        <v>18</v>
      </c>
      <c r="V2" s="26">
        <v>19</v>
      </c>
      <c r="W2" s="26">
        <v>20</v>
      </c>
      <c r="X2" s="26">
        <v>21</v>
      </c>
      <c r="Y2" s="26">
        <v>22</v>
      </c>
      <c r="Z2" s="26">
        <v>23</v>
      </c>
      <c r="AA2" s="26">
        <v>24</v>
      </c>
      <c r="AB2" s="26">
        <v>25</v>
      </c>
      <c r="AC2" s="26">
        <v>26</v>
      </c>
      <c r="AD2" s="26">
        <v>27</v>
      </c>
      <c r="AE2" s="26">
        <v>28</v>
      </c>
      <c r="AF2" s="26">
        <v>29</v>
      </c>
      <c r="AG2" s="26">
        <v>30</v>
      </c>
      <c r="AH2" s="26">
        <v>31</v>
      </c>
      <c r="AI2" s="26">
        <v>32</v>
      </c>
      <c r="AJ2" s="26">
        <v>33</v>
      </c>
      <c r="AK2" s="26">
        <v>34</v>
      </c>
      <c r="AL2" s="26">
        <v>35</v>
      </c>
      <c r="AM2" s="26">
        <v>36</v>
      </c>
      <c r="AN2" s="26">
        <v>37</v>
      </c>
      <c r="AO2" s="26">
        <v>38</v>
      </c>
      <c r="AP2" s="26">
        <v>39</v>
      </c>
      <c r="AQ2" s="26">
        <v>40</v>
      </c>
      <c r="AR2" s="26">
        <v>41</v>
      </c>
      <c r="AS2" s="26">
        <v>42</v>
      </c>
      <c r="AT2" s="26">
        <v>43</v>
      </c>
      <c r="AU2" s="26">
        <v>44</v>
      </c>
      <c r="AV2" s="26">
        <v>45</v>
      </c>
      <c r="AW2" s="26">
        <v>46</v>
      </c>
      <c r="AX2" s="26">
        <v>47</v>
      </c>
      <c r="AY2" s="26">
        <v>48</v>
      </c>
      <c r="AZ2" s="26">
        <v>49</v>
      </c>
      <c r="BA2" s="26">
        <v>50</v>
      </c>
      <c r="BB2" s="26">
        <v>51</v>
      </c>
      <c r="BC2" s="26">
        <v>52</v>
      </c>
      <c r="BD2" s="26">
        <v>53</v>
      </c>
      <c r="BE2" s="26">
        <v>54</v>
      </c>
      <c r="BF2" s="26">
        <v>55</v>
      </c>
      <c r="BG2" s="26">
        <v>56</v>
      </c>
      <c r="BH2" s="26">
        <v>57</v>
      </c>
      <c r="BI2" s="26">
        <v>58</v>
      </c>
      <c r="BJ2" s="26">
        <v>59</v>
      </c>
      <c r="BK2" s="26">
        <v>60</v>
      </c>
      <c r="BL2" s="26">
        <v>61</v>
      </c>
      <c r="BM2" s="26">
        <v>62</v>
      </c>
      <c r="BN2" s="26">
        <v>63</v>
      </c>
      <c r="BO2" s="26">
        <v>64</v>
      </c>
      <c r="BP2" s="26">
        <v>65</v>
      </c>
      <c r="BQ2" s="26">
        <v>66</v>
      </c>
      <c r="BR2" s="26">
        <v>67</v>
      </c>
      <c r="BS2" s="26">
        <v>68</v>
      </c>
      <c r="BT2" s="26">
        <v>69</v>
      </c>
      <c r="BU2" s="26">
        <v>70</v>
      </c>
      <c r="BV2" s="26">
        <v>71</v>
      </c>
      <c r="BW2" s="26">
        <v>72</v>
      </c>
      <c r="BX2" s="26">
        <v>73</v>
      </c>
      <c r="BY2" s="26">
        <v>74</v>
      </c>
      <c r="BZ2" s="26">
        <v>75</v>
      </c>
      <c r="CA2" s="26">
        <v>76</v>
      </c>
      <c r="CB2" s="26">
        <v>77</v>
      </c>
      <c r="CC2" s="26">
        <v>78</v>
      </c>
      <c r="CD2" s="26">
        <v>79</v>
      </c>
      <c r="CE2" s="26">
        <v>80</v>
      </c>
      <c r="CF2" s="26">
        <v>81</v>
      </c>
      <c r="CG2" s="26">
        <v>82</v>
      </c>
      <c r="CH2" s="26">
        <v>83</v>
      </c>
      <c r="CI2" s="26">
        <v>84</v>
      </c>
      <c r="CJ2" s="26">
        <v>85</v>
      </c>
      <c r="CK2" s="26">
        <v>86</v>
      </c>
      <c r="CL2" s="26">
        <v>87</v>
      </c>
      <c r="CM2" s="26">
        <v>88</v>
      </c>
      <c r="CN2" s="26">
        <v>89</v>
      </c>
      <c r="CO2" s="26">
        <v>90</v>
      </c>
      <c r="CP2" s="26">
        <v>91</v>
      </c>
      <c r="CQ2" s="26">
        <v>92</v>
      </c>
      <c r="CR2" s="26">
        <v>93</v>
      </c>
      <c r="CS2" s="26">
        <v>94</v>
      </c>
      <c r="CT2" s="26">
        <v>95</v>
      </c>
      <c r="CU2" s="26">
        <v>96</v>
      </c>
      <c r="CV2" s="26">
        <v>97</v>
      </c>
      <c r="CW2" s="26">
        <v>98</v>
      </c>
      <c r="CX2" s="26">
        <v>99</v>
      </c>
      <c r="CY2" s="26">
        <v>100</v>
      </c>
      <c r="CZ2" s="26">
        <v>101</v>
      </c>
      <c r="DA2" s="26">
        <v>102</v>
      </c>
      <c r="DB2" s="26">
        <v>103</v>
      </c>
      <c r="DC2" s="26">
        <v>104</v>
      </c>
      <c r="DD2" s="26">
        <v>105</v>
      </c>
      <c r="DE2" s="26">
        <v>106</v>
      </c>
      <c r="DF2" s="26">
        <v>107</v>
      </c>
      <c r="DG2" s="26">
        <v>108</v>
      </c>
      <c r="DH2" s="26">
        <v>109</v>
      </c>
      <c r="DI2" s="26">
        <v>110</v>
      </c>
      <c r="DJ2" s="26">
        <v>111</v>
      </c>
      <c r="DK2" s="26">
        <v>112</v>
      </c>
      <c r="DL2" s="26">
        <v>113</v>
      </c>
      <c r="DM2" s="26">
        <v>114</v>
      </c>
      <c r="DN2" s="26">
        <v>115</v>
      </c>
      <c r="DO2" s="26">
        <v>116</v>
      </c>
      <c r="DP2" s="26">
        <v>117</v>
      </c>
      <c r="DQ2" s="26">
        <v>118</v>
      </c>
      <c r="DR2" s="26">
        <v>119</v>
      </c>
      <c r="DS2" s="26">
        <v>120</v>
      </c>
      <c r="DT2" s="26">
        <v>121</v>
      </c>
      <c r="DU2" s="26">
        <v>122</v>
      </c>
      <c r="DV2" s="26">
        <v>123</v>
      </c>
      <c r="DW2" s="26">
        <v>124</v>
      </c>
      <c r="DX2" s="26">
        <v>125</v>
      </c>
      <c r="DY2" s="26">
        <v>126</v>
      </c>
      <c r="DZ2" s="26">
        <v>127</v>
      </c>
      <c r="EA2" s="26">
        <v>128</v>
      </c>
      <c r="EB2" s="26">
        <v>129</v>
      </c>
      <c r="EC2" s="26">
        <v>130</v>
      </c>
      <c r="ED2" s="26">
        <v>131</v>
      </c>
      <c r="EE2" s="26">
        <v>132</v>
      </c>
      <c r="EF2" s="26">
        <v>133</v>
      </c>
      <c r="EG2" s="26">
        <v>134</v>
      </c>
      <c r="EH2" s="26">
        <v>135</v>
      </c>
      <c r="EI2" s="26">
        <v>136</v>
      </c>
      <c r="EJ2" s="26">
        <v>137</v>
      </c>
      <c r="EK2" s="26">
        <v>138</v>
      </c>
      <c r="EL2" s="26">
        <v>139</v>
      </c>
      <c r="EM2" s="26">
        <v>140</v>
      </c>
      <c r="EN2" s="26">
        <v>141</v>
      </c>
      <c r="EO2" s="26">
        <v>142</v>
      </c>
      <c r="EP2" s="26">
        <v>143</v>
      </c>
      <c r="EQ2" s="26">
        <v>144</v>
      </c>
      <c r="ER2" s="26">
        <v>145</v>
      </c>
      <c r="ES2" s="26">
        <v>146</v>
      </c>
      <c r="ET2" s="26">
        <v>147</v>
      </c>
      <c r="EU2" s="26">
        <v>148</v>
      </c>
      <c r="EV2" s="26">
        <v>149</v>
      </c>
      <c r="EW2" s="26">
        <v>150</v>
      </c>
      <c r="EX2" s="26">
        <v>151</v>
      </c>
      <c r="EY2" s="26">
        <v>152</v>
      </c>
      <c r="EZ2" s="26">
        <v>153</v>
      </c>
      <c r="FA2" s="26">
        <v>154</v>
      </c>
      <c r="FB2" s="26">
        <v>155</v>
      </c>
      <c r="FC2" s="26">
        <v>156</v>
      </c>
      <c r="FD2" s="26">
        <v>157</v>
      </c>
      <c r="FE2" s="26">
        <v>158</v>
      </c>
      <c r="FF2" s="26">
        <v>159</v>
      </c>
      <c r="FG2" s="26">
        <v>160</v>
      </c>
      <c r="FH2" s="26">
        <v>161</v>
      </c>
      <c r="FI2" s="26">
        <v>162</v>
      </c>
      <c r="FJ2" s="26">
        <v>163</v>
      </c>
      <c r="FK2" s="26">
        <v>164</v>
      </c>
      <c r="FL2" s="26">
        <v>165</v>
      </c>
      <c r="FM2" s="26">
        <v>166</v>
      </c>
      <c r="FN2" s="26">
        <v>167</v>
      </c>
      <c r="FO2" s="26">
        <v>168</v>
      </c>
      <c r="FP2" s="26">
        <v>169</v>
      </c>
      <c r="FQ2" s="26">
        <v>170</v>
      </c>
      <c r="FR2" s="26">
        <v>171</v>
      </c>
      <c r="FS2" s="26">
        <v>172</v>
      </c>
      <c r="FT2" s="26">
        <v>173</v>
      </c>
      <c r="FU2" s="26">
        <v>174</v>
      </c>
      <c r="FV2" s="26">
        <v>175</v>
      </c>
      <c r="FW2" s="26">
        <v>176</v>
      </c>
      <c r="FX2" s="26">
        <v>177</v>
      </c>
      <c r="FY2" s="26">
        <v>178</v>
      </c>
      <c r="FZ2" s="26">
        <v>179</v>
      </c>
      <c r="GA2" s="26">
        <v>180</v>
      </c>
      <c r="GB2" s="26">
        <v>181</v>
      </c>
      <c r="GC2" s="26">
        <v>182</v>
      </c>
      <c r="GD2" s="26">
        <v>183</v>
      </c>
      <c r="GE2" s="26">
        <v>184</v>
      </c>
      <c r="GF2" s="26">
        <v>185</v>
      </c>
      <c r="GG2" s="26">
        <v>186</v>
      </c>
      <c r="GH2" s="26">
        <v>187</v>
      </c>
      <c r="GI2" s="26">
        <v>188</v>
      </c>
      <c r="GJ2" s="26">
        <v>189</v>
      </c>
      <c r="GK2" s="26">
        <v>190</v>
      </c>
      <c r="GL2" s="26">
        <v>191</v>
      </c>
      <c r="GM2" s="26">
        <v>192</v>
      </c>
      <c r="GN2" s="26">
        <v>193</v>
      </c>
      <c r="GO2" s="26">
        <v>194</v>
      </c>
      <c r="GP2" s="26">
        <v>195</v>
      </c>
      <c r="GQ2" s="26">
        <v>196</v>
      </c>
      <c r="GR2" s="26">
        <v>197</v>
      </c>
      <c r="GS2" s="26">
        <v>198</v>
      </c>
      <c r="GT2" s="26">
        <v>199</v>
      </c>
      <c r="GU2" s="26">
        <v>200</v>
      </c>
      <c r="GV2" s="26">
        <v>201</v>
      </c>
      <c r="GW2" s="26">
        <v>202</v>
      </c>
      <c r="GX2" s="26">
        <v>203</v>
      </c>
      <c r="GY2" s="26">
        <v>204</v>
      </c>
      <c r="GZ2" s="26">
        <v>205</v>
      </c>
      <c r="HA2" s="26">
        <v>206</v>
      </c>
      <c r="HB2" s="26">
        <v>207</v>
      </c>
      <c r="HC2" s="26">
        <v>208</v>
      </c>
      <c r="HD2" s="26">
        <v>209</v>
      </c>
      <c r="HE2" s="26">
        <v>210</v>
      </c>
      <c r="HF2" s="26">
        <v>211</v>
      </c>
      <c r="HG2" s="26">
        <v>212</v>
      </c>
      <c r="HH2" s="26">
        <v>213</v>
      </c>
      <c r="HI2" s="26">
        <v>214</v>
      </c>
      <c r="HJ2" s="26">
        <v>215</v>
      </c>
      <c r="HK2" s="26">
        <v>216</v>
      </c>
      <c r="HL2" s="26">
        <v>218</v>
      </c>
      <c r="HM2" s="26">
        <v>219</v>
      </c>
      <c r="HN2" s="26">
        <v>220</v>
      </c>
      <c r="HO2" s="26">
        <v>221</v>
      </c>
      <c r="HP2" s="26">
        <v>222</v>
      </c>
      <c r="HQ2" s="26">
        <v>223</v>
      </c>
      <c r="HR2" s="26">
        <v>224</v>
      </c>
      <c r="HS2" s="26">
        <v>225</v>
      </c>
      <c r="HT2" s="26">
        <v>226</v>
      </c>
      <c r="HU2" s="26">
        <v>227</v>
      </c>
      <c r="HV2" s="26">
        <v>228</v>
      </c>
      <c r="HW2" s="26">
        <v>229</v>
      </c>
      <c r="HX2" s="26">
        <v>230</v>
      </c>
      <c r="HY2" s="26">
        <v>231</v>
      </c>
      <c r="HZ2" s="26">
        <v>232</v>
      </c>
      <c r="IA2" s="26">
        <v>233</v>
      </c>
      <c r="IB2" s="26">
        <v>234</v>
      </c>
      <c r="IC2" s="26">
        <v>235</v>
      </c>
      <c r="ID2" s="26">
        <v>236</v>
      </c>
      <c r="IE2" s="26">
        <v>237</v>
      </c>
      <c r="IF2" s="26">
        <v>238</v>
      </c>
      <c r="IG2" s="26">
        <v>239</v>
      </c>
      <c r="IH2" s="26">
        <v>240</v>
      </c>
    </row>
    <row r="3" spans="1:242" x14ac:dyDescent="0.3">
      <c r="A3" s="8">
        <v>1</v>
      </c>
      <c r="B3" s="8" t="s">
        <v>14</v>
      </c>
      <c r="C3" s="9">
        <v>4.2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</row>
    <row r="4" spans="1:242" s="22" customFormat="1" x14ac:dyDescent="0.3">
      <c r="A4" s="10">
        <v>2</v>
      </c>
      <c r="B4" s="10" t="s">
        <v>15</v>
      </c>
      <c r="C4" s="11">
        <v>4.2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</row>
    <row r="5" spans="1:242" x14ac:dyDescent="0.3">
      <c r="A5" s="8">
        <v>3</v>
      </c>
      <c r="B5" s="8" t="s">
        <v>16</v>
      </c>
      <c r="C5" s="9">
        <v>5.5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</row>
    <row r="6" spans="1:242" s="22" customFormat="1" x14ac:dyDescent="0.3">
      <c r="A6" s="10">
        <v>4</v>
      </c>
      <c r="B6" s="10" t="s">
        <v>17</v>
      </c>
      <c r="C6" s="11">
        <v>5.0999999999999996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</row>
    <row r="7" spans="1:242" x14ac:dyDescent="0.3">
      <c r="A7" s="8">
        <v>5</v>
      </c>
      <c r="B7" s="8" t="s">
        <v>18</v>
      </c>
      <c r="C7" s="9">
        <v>8.1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</row>
    <row r="8" spans="1:242" s="22" customFormat="1" x14ac:dyDescent="0.3">
      <c r="A8" s="10">
        <v>6</v>
      </c>
      <c r="B8" s="10" t="s">
        <v>19</v>
      </c>
      <c r="C8" s="11">
        <v>8.9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</row>
    <row r="9" spans="1:242" x14ac:dyDescent="0.3">
      <c r="A9" s="8">
        <v>7</v>
      </c>
      <c r="B9" s="8" t="s">
        <v>20</v>
      </c>
      <c r="C9" s="9">
        <v>7.1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</row>
    <row r="10" spans="1:242" s="22" customFormat="1" x14ac:dyDescent="0.3">
      <c r="A10" s="10">
        <v>8</v>
      </c>
      <c r="B10" s="10" t="s">
        <v>21</v>
      </c>
      <c r="C10" s="11">
        <v>8.3000000000000007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</row>
    <row r="11" spans="1:242" x14ac:dyDescent="0.3">
      <c r="A11" s="8">
        <v>9</v>
      </c>
      <c r="B11" s="8" t="s">
        <v>22</v>
      </c>
      <c r="C11" s="9">
        <v>12.7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</row>
    <row r="12" spans="1:242" s="23" customFormat="1" x14ac:dyDescent="0.3">
      <c r="A12" s="12"/>
      <c r="B12" s="13"/>
      <c r="C12" s="12"/>
    </row>
    <row r="13" spans="1:242" s="21" customFormat="1" x14ac:dyDescent="0.3">
      <c r="A13" s="10"/>
      <c r="B13" s="10" t="s">
        <v>24</v>
      </c>
      <c r="C13" s="10"/>
      <c r="D13" s="27">
        <f>SUM(D3+D4+D5+D6+D7+D8+D9+D10+D11)</f>
        <v>0</v>
      </c>
      <c r="E13" s="27">
        <f t="shared" ref="E13:BP13" si="0">SUM(E3+E4+E5+E6+E7+E8+E9+E10+E11)</f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 t="shared" si="0"/>
        <v>0</v>
      </c>
      <c r="Q13" s="27">
        <f t="shared" si="0"/>
        <v>0</v>
      </c>
      <c r="R13" s="27">
        <f t="shared" si="0"/>
        <v>0</v>
      </c>
      <c r="S13" s="27">
        <f t="shared" si="0"/>
        <v>0</v>
      </c>
      <c r="T13" s="27">
        <f t="shared" si="0"/>
        <v>0</v>
      </c>
      <c r="U13" s="27">
        <f t="shared" si="0"/>
        <v>0</v>
      </c>
      <c r="V13" s="27">
        <f t="shared" si="0"/>
        <v>0</v>
      </c>
      <c r="W13" s="27">
        <f t="shared" si="0"/>
        <v>0</v>
      </c>
      <c r="X13" s="27">
        <f t="shared" si="0"/>
        <v>0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0</v>
      </c>
      <c r="AC13" s="27">
        <f t="shared" si="0"/>
        <v>0</v>
      </c>
      <c r="AD13" s="27">
        <f t="shared" si="0"/>
        <v>0</v>
      </c>
      <c r="AE13" s="27">
        <f t="shared" si="0"/>
        <v>0</v>
      </c>
      <c r="AF13" s="27">
        <f t="shared" si="0"/>
        <v>0</v>
      </c>
      <c r="AG13" s="27">
        <f t="shared" si="0"/>
        <v>0</v>
      </c>
      <c r="AH13" s="27">
        <f t="shared" si="0"/>
        <v>0</v>
      </c>
      <c r="AI13" s="27">
        <f t="shared" si="0"/>
        <v>0</v>
      </c>
      <c r="AJ13" s="27">
        <f t="shared" si="0"/>
        <v>0</v>
      </c>
      <c r="AK13" s="27">
        <f t="shared" si="0"/>
        <v>0</v>
      </c>
      <c r="AL13" s="27">
        <f t="shared" si="0"/>
        <v>0</v>
      </c>
      <c r="AM13" s="27">
        <f t="shared" si="0"/>
        <v>0</v>
      </c>
      <c r="AN13" s="27">
        <f t="shared" si="0"/>
        <v>0</v>
      </c>
      <c r="AO13" s="27">
        <f t="shared" si="0"/>
        <v>0</v>
      </c>
      <c r="AP13" s="27">
        <f t="shared" si="0"/>
        <v>0</v>
      </c>
      <c r="AQ13" s="27">
        <f t="shared" si="0"/>
        <v>0</v>
      </c>
      <c r="AR13" s="27">
        <f t="shared" si="0"/>
        <v>0</v>
      </c>
      <c r="AS13" s="27">
        <f t="shared" si="0"/>
        <v>0</v>
      </c>
      <c r="AT13" s="27">
        <f t="shared" si="0"/>
        <v>0</v>
      </c>
      <c r="AU13" s="27">
        <f t="shared" si="0"/>
        <v>0</v>
      </c>
      <c r="AV13" s="27">
        <f t="shared" si="0"/>
        <v>0</v>
      </c>
      <c r="AW13" s="27">
        <f t="shared" si="0"/>
        <v>0</v>
      </c>
      <c r="AX13" s="27">
        <f t="shared" si="0"/>
        <v>0</v>
      </c>
      <c r="AY13" s="27">
        <f t="shared" si="0"/>
        <v>0</v>
      </c>
      <c r="AZ13" s="27">
        <f t="shared" si="0"/>
        <v>0</v>
      </c>
      <c r="BA13" s="27">
        <f t="shared" si="0"/>
        <v>0</v>
      </c>
      <c r="BB13" s="27">
        <f t="shared" si="0"/>
        <v>0</v>
      </c>
      <c r="BC13" s="27">
        <f t="shared" si="0"/>
        <v>0</v>
      </c>
      <c r="BD13" s="27">
        <f t="shared" si="0"/>
        <v>0</v>
      </c>
      <c r="BE13" s="27">
        <f t="shared" si="0"/>
        <v>0</v>
      </c>
      <c r="BF13" s="27">
        <f t="shared" si="0"/>
        <v>0</v>
      </c>
      <c r="BG13" s="27">
        <f t="shared" si="0"/>
        <v>0</v>
      </c>
      <c r="BH13" s="27">
        <f t="shared" si="0"/>
        <v>0</v>
      </c>
      <c r="BI13" s="27">
        <f t="shared" si="0"/>
        <v>0</v>
      </c>
      <c r="BJ13" s="27">
        <f t="shared" si="0"/>
        <v>0</v>
      </c>
      <c r="BK13" s="27">
        <f t="shared" si="0"/>
        <v>0</v>
      </c>
      <c r="BL13" s="27">
        <f t="shared" si="0"/>
        <v>0</v>
      </c>
      <c r="BM13" s="27">
        <f t="shared" si="0"/>
        <v>0</v>
      </c>
      <c r="BN13" s="27">
        <f t="shared" si="0"/>
        <v>0</v>
      </c>
      <c r="BO13" s="27">
        <f t="shared" si="0"/>
        <v>0</v>
      </c>
      <c r="BP13" s="27">
        <f t="shared" si="0"/>
        <v>0</v>
      </c>
      <c r="BQ13" s="27">
        <f t="shared" ref="BQ13:EB13" si="1">SUM(BQ3+BQ4+BQ5+BQ6+BQ7+BQ8+BQ9+BQ10+BQ11)</f>
        <v>0</v>
      </c>
      <c r="BR13" s="27">
        <f t="shared" si="1"/>
        <v>0</v>
      </c>
      <c r="BS13" s="27">
        <f t="shared" si="1"/>
        <v>0</v>
      </c>
      <c r="BT13" s="27">
        <f t="shared" si="1"/>
        <v>0</v>
      </c>
      <c r="BU13" s="27">
        <f t="shared" si="1"/>
        <v>0</v>
      </c>
      <c r="BV13" s="27">
        <f t="shared" si="1"/>
        <v>0</v>
      </c>
      <c r="BW13" s="27">
        <f t="shared" si="1"/>
        <v>0</v>
      </c>
      <c r="BX13" s="27">
        <f t="shared" si="1"/>
        <v>0</v>
      </c>
      <c r="BY13" s="27">
        <f t="shared" si="1"/>
        <v>0</v>
      </c>
      <c r="BZ13" s="27">
        <f t="shared" si="1"/>
        <v>0</v>
      </c>
      <c r="CA13" s="27">
        <f t="shared" si="1"/>
        <v>0</v>
      </c>
      <c r="CB13" s="27">
        <f t="shared" si="1"/>
        <v>0</v>
      </c>
      <c r="CC13" s="27">
        <f t="shared" si="1"/>
        <v>0</v>
      </c>
      <c r="CD13" s="27">
        <f t="shared" si="1"/>
        <v>0</v>
      </c>
      <c r="CE13" s="27">
        <f t="shared" si="1"/>
        <v>0</v>
      </c>
      <c r="CF13" s="27">
        <f t="shared" si="1"/>
        <v>0</v>
      </c>
      <c r="CG13" s="27">
        <f t="shared" si="1"/>
        <v>0</v>
      </c>
      <c r="CH13" s="27">
        <f t="shared" si="1"/>
        <v>0</v>
      </c>
      <c r="CI13" s="27">
        <f t="shared" si="1"/>
        <v>0</v>
      </c>
      <c r="CJ13" s="27">
        <f t="shared" si="1"/>
        <v>0</v>
      </c>
      <c r="CK13" s="27">
        <f t="shared" si="1"/>
        <v>0</v>
      </c>
      <c r="CL13" s="27">
        <f t="shared" si="1"/>
        <v>0</v>
      </c>
      <c r="CM13" s="27">
        <f t="shared" si="1"/>
        <v>0</v>
      </c>
      <c r="CN13" s="27">
        <f t="shared" si="1"/>
        <v>0</v>
      </c>
      <c r="CO13" s="27">
        <f t="shared" si="1"/>
        <v>0</v>
      </c>
      <c r="CP13" s="27">
        <f t="shared" si="1"/>
        <v>0</v>
      </c>
      <c r="CQ13" s="27">
        <f t="shared" si="1"/>
        <v>0</v>
      </c>
      <c r="CR13" s="27">
        <f t="shared" si="1"/>
        <v>0</v>
      </c>
      <c r="CS13" s="27">
        <f t="shared" si="1"/>
        <v>0</v>
      </c>
      <c r="CT13" s="27">
        <f t="shared" si="1"/>
        <v>0</v>
      </c>
      <c r="CU13" s="27">
        <f t="shared" si="1"/>
        <v>0</v>
      </c>
      <c r="CV13" s="27">
        <f t="shared" si="1"/>
        <v>0</v>
      </c>
      <c r="CW13" s="27">
        <f t="shared" si="1"/>
        <v>0</v>
      </c>
      <c r="CX13" s="27">
        <f t="shared" si="1"/>
        <v>0</v>
      </c>
      <c r="CY13" s="27">
        <f t="shared" si="1"/>
        <v>0</v>
      </c>
      <c r="CZ13" s="27">
        <f t="shared" si="1"/>
        <v>0</v>
      </c>
      <c r="DA13" s="27">
        <f t="shared" si="1"/>
        <v>0</v>
      </c>
      <c r="DB13" s="27">
        <f t="shared" si="1"/>
        <v>0</v>
      </c>
      <c r="DC13" s="27">
        <f t="shared" si="1"/>
        <v>0</v>
      </c>
      <c r="DD13" s="27">
        <f t="shared" si="1"/>
        <v>0</v>
      </c>
      <c r="DE13" s="27">
        <f t="shared" si="1"/>
        <v>0</v>
      </c>
      <c r="DF13" s="27">
        <f t="shared" si="1"/>
        <v>0</v>
      </c>
      <c r="DG13" s="27">
        <f t="shared" si="1"/>
        <v>0</v>
      </c>
      <c r="DH13" s="27">
        <f t="shared" si="1"/>
        <v>0</v>
      </c>
      <c r="DI13" s="27">
        <f t="shared" si="1"/>
        <v>0</v>
      </c>
      <c r="DJ13" s="27">
        <f t="shared" si="1"/>
        <v>0</v>
      </c>
      <c r="DK13" s="27">
        <f t="shared" si="1"/>
        <v>0</v>
      </c>
      <c r="DL13" s="27">
        <f t="shared" si="1"/>
        <v>0</v>
      </c>
      <c r="DM13" s="27">
        <f t="shared" si="1"/>
        <v>0</v>
      </c>
      <c r="DN13" s="27">
        <f t="shared" si="1"/>
        <v>0</v>
      </c>
      <c r="DO13" s="27">
        <f t="shared" si="1"/>
        <v>0</v>
      </c>
      <c r="DP13" s="27">
        <f t="shared" si="1"/>
        <v>0</v>
      </c>
      <c r="DQ13" s="27">
        <f t="shared" si="1"/>
        <v>0</v>
      </c>
      <c r="DR13" s="27">
        <f t="shared" si="1"/>
        <v>0</v>
      </c>
      <c r="DS13" s="27">
        <f t="shared" si="1"/>
        <v>0</v>
      </c>
      <c r="DT13" s="27">
        <f t="shared" si="1"/>
        <v>0</v>
      </c>
      <c r="DU13" s="27">
        <f t="shared" si="1"/>
        <v>0</v>
      </c>
      <c r="DV13" s="27">
        <f t="shared" si="1"/>
        <v>0</v>
      </c>
      <c r="DW13" s="27">
        <f t="shared" si="1"/>
        <v>0</v>
      </c>
      <c r="DX13" s="27">
        <f t="shared" si="1"/>
        <v>0</v>
      </c>
      <c r="DY13" s="27">
        <f t="shared" si="1"/>
        <v>0</v>
      </c>
      <c r="DZ13" s="27">
        <f t="shared" si="1"/>
        <v>0</v>
      </c>
      <c r="EA13" s="27">
        <f t="shared" si="1"/>
        <v>0</v>
      </c>
      <c r="EB13" s="27">
        <f t="shared" si="1"/>
        <v>0</v>
      </c>
      <c r="EC13" s="27">
        <f t="shared" ref="EC13:GN13" si="2">SUM(EC3+EC4+EC5+EC6+EC7+EC8+EC9+EC10+EC11)</f>
        <v>0</v>
      </c>
      <c r="ED13" s="27">
        <f t="shared" si="2"/>
        <v>0</v>
      </c>
      <c r="EE13" s="27">
        <f t="shared" si="2"/>
        <v>0</v>
      </c>
      <c r="EF13" s="27">
        <f t="shared" si="2"/>
        <v>0</v>
      </c>
      <c r="EG13" s="27">
        <f t="shared" si="2"/>
        <v>0</v>
      </c>
      <c r="EH13" s="27">
        <f t="shared" si="2"/>
        <v>0</v>
      </c>
      <c r="EI13" s="27">
        <f t="shared" si="2"/>
        <v>0</v>
      </c>
      <c r="EJ13" s="27">
        <f t="shared" si="2"/>
        <v>0</v>
      </c>
      <c r="EK13" s="27">
        <f t="shared" si="2"/>
        <v>0</v>
      </c>
      <c r="EL13" s="27">
        <f t="shared" si="2"/>
        <v>0</v>
      </c>
      <c r="EM13" s="27">
        <f t="shared" si="2"/>
        <v>0</v>
      </c>
      <c r="EN13" s="27">
        <f t="shared" si="2"/>
        <v>0</v>
      </c>
      <c r="EO13" s="27">
        <f t="shared" si="2"/>
        <v>0</v>
      </c>
      <c r="EP13" s="27">
        <f t="shared" si="2"/>
        <v>0</v>
      </c>
      <c r="EQ13" s="27">
        <f t="shared" si="2"/>
        <v>0</v>
      </c>
      <c r="ER13" s="27">
        <f t="shared" si="2"/>
        <v>0</v>
      </c>
      <c r="ES13" s="27">
        <f t="shared" si="2"/>
        <v>0</v>
      </c>
      <c r="ET13" s="27">
        <f t="shared" si="2"/>
        <v>0</v>
      </c>
      <c r="EU13" s="27">
        <f t="shared" si="2"/>
        <v>0</v>
      </c>
      <c r="EV13" s="27">
        <f t="shared" si="2"/>
        <v>0</v>
      </c>
      <c r="EW13" s="27">
        <f t="shared" si="2"/>
        <v>0</v>
      </c>
      <c r="EX13" s="27">
        <f t="shared" si="2"/>
        <v>0</v>
      </c>
      <c r="EY13" s="27">
        <f t="shared" si="2"/>
        <v>0</v>
      </c>
      <c r="EZ13" s="27">
        <f t="shared" si="2"/>
        <v>0</v>
      </c>
      <c r="FA13" s="27">
        <f t="shared" si="2"/>
        <v>0</v>
      </c>
      <c r="FB13" s="27">
        <f t="shared" si="2"/>
        <v>0</v>
      </c>
      <c r="FC13" s="27">
        <f t="shared" si="2"/>
        <v>0</v>
      </c>
      <c r="FD13" s="27">
        <f t="shared" si="2"/>
        <v>0</v>
      </c>
      <c r="FE13" s="27">
        <f t="shared" si="2"/>
        <v>0</v>
      </c>
      <c r="FF13" s="27">
        <f t="shared" si="2"/>
        <v>0</v>
      </c>
      <c r="FG13" s="27">
        <f t="shared" si="2"/>
        <v>0</v>
      </c>
      <c r="FH13" s="27">
        <f t="shared" si="2"/>
        <v>0</v>
      </c>
      <c r="FI13" s="27">
        <f t="shared" si="2"/>
        <v>0</v>
      </c>
      <c r="FJ13" s="27">
        <f t="shared" si="2"/>
        <v>0</v>
      </c>
      <c r="FK13" s="27">
        <f t="shared" si="2"/>
        <v>0</v>
      </c>
      <c r="FL13" s="27">
        <f t="shared" si="2"/>
        <v>0</v>
      </c>
      <c r="FM13" s="27">
        <f t="shared" si="2"/>
        <v>0</v>
      </c>
      <c r="FN13" s="27">
        <f t="shared" si="2"/>
        <v>0</v>
      </c>
      <c r="FO13" s="27">
        <f t="shared" si="2"/>
        <v>0</v>
      </c>
      <c r="FP13" s="27">
        <f t="shared" si="2"/>
        <v>0</v>
      </c>
      <c r="FQ13" s="27">
        <f t="shared" si="2"/>
        <v>0</v>
      </c>
      <c r="FR13" s="27">
        <f t="shared" si="2"/>
        <v>0</v>
      </c>
      <c r="FS13" s="27">
        <f t="shared" si="2"/>
        <v>0</v>
      </c>
      <c r="FT13" s="27">
        <f t="shared" si="2"/>
        <v>0</v>
      </c>
      <c r="FU13" s="27">
        <f t="shared" si="2"/>
        <v>0</v>
      </c>
      <c r="FV13" s="27">
        <f t="shared" si="2"/>
        <v>0</v>
      </c>
      <c r="FW13" s="27">
        <f t="shared" si="2"/>
        <v>0</v>
      </c>
      <c r="FX13" s="27">
        <f t="shared" si="2"/>
        <v>0</v>
      </c>
      <c r="FY13" s="27">
        <f t="shared" si="2"/>
        <v>0</v>
      </c>
      <c r="FZ13" s="27">
        <f t="shared" si="2"/>
        <v>0</v>
      </c>
      <c r="GA13" s="27">
        <f t="shared" si="2"/>
        <v>0</v>
      </c>
      <c r="GB13" s="27">
        <f t="shared" si="2"/>
        <v>0</v>
      </c>
      <c r="GC13" s="27">
        <f t="shared" si="2"/>
        <v>0</v>
      </c>
      <c r="GD13" s="27">
        <f t="shared" si="2"/>
        <v>0</v>
      </c>
      <c r="GE13" s="27">
        <f t="shared" si="2"/>
        <v>0</v>
      </c>
      <c r="GF13" s="27">
        <f t="shared" si="2"/>
        <v>0</v>
      </c>
      <c r="GG13" s="27">
        <f t="shared" si="2"/>
        <v>0</v>
      </c>
      <c r="GH13" s="27">
        <f t="shared" si="2"/>
        <v>0</v>
      </c>
      <c r="GI13" s="27">
        <f t="shared" si="2"/>
        <v>0</v>
      </c>
      <c r="GJ13" s="27">
        <f t="shared" si="2"/>
        <v>0</v>
      </c>
      <c r="GK13" s="27">
        <f t="shared" si="2"/>
        <v>0</v>
      </c>
      <c r="GL13" s="27">
        <f t="shared" si="2"/>
        <v>0</v>
      </c>
      <c r="GM13" s="27">
        <f t="shared" si="2"/>
        <v>0</v>
      </c>
      <c r="GN13" s="27">
        <f t="shared" si="2"/>
        <v>0</v>
      </c>
      <c r="GO13" s="27">
        <f t="shared" ref="GO13:IH13" si="3">SUM(GO3+GO4+GO5+GO6+GO7+GO8+GO9+GO10+GO11)</f>
        <v>0</v>
      </c>
      <c r="GP13" s="27">
        <f t="shared" si="3"/>
        <v>0</v>
      </c>
      <c r="GQ13" s="27">
        <f t="shared" si="3"/>
        <v>0</v>
      </c>
      <c r="GR13" s="27">
        <f t="shared" si="3"/>
        <v>0</v>
      </c>
      <c r="GS13" s="27">
        <f t="shared" si="3"/>
        <v>0</v>
      </c>
      <c r="GT13" s="27">
        <f t="shared" si="3"/>
        <v>0</v>
      </c>
      <c r="GU13" s="27">
        <f t="shared" si="3"/>
        <v>0</v>
      </c>
      <c r="GV13" s="27">
        <f t="shared" si="3"/>
        <v>0</v>
      </c>
      <c r="GW13" s="27">
        <f t="shared" si="3"/>
        <v>0</v>
      </c>
      <c r="GX13" s="27">
        <f t="shared" si="3"/>
        <v>0</v>
      </c>
      <c r="GY13" s="27">
        <f t="shared" si="3"/>
        <v>0</v>
      </c>
      <c r="GZ13" s="27">
        <f t="shared" si="3"/>
        <v>0</v>
      </c>
      <c r="HA13" s="27">
        <f t="shared" si="3"/>
        <v>0</v>
      </c>
      <c r="HB13" s="27">
        <f t="shared" si="3"/>
        <v>0</v>
      </c>
      <c r="HC13" s="27">
        <f t="shared" si="3"/>
        <v>0</v>
      </c>
      <c r="HD13" s="27">
        <f t="shared" si="3"/>
        <v>0</v>
      </c>
      <c r="HE13" s="27">
        <f t="shared" si="3"/>
        <v>0</v>
      </c>
      <c r="HF13" s="27">
        <f t="shared" si="3"/>
        <v>0</v>
      </c>
      <c r="HG13" s="27">
        <f t="shared" si="3"/>
        <v>0</v>
      </c>
      <c r="HH13" s="27">
        <f t="shared" si="3"/>
        <v>0</v>
      </c>
      <c r="HI13" s="27">
        <f t="shared" si="3"/>
        <v>0</v>
      </c>
      <c r="HJ13" s="27">
        <f t="shared" si="3"/>
        <v>0</v>
      </c>
      <c r="HK13" s="27">
        <f t="shared" si="3"/>
        <v>0</v>
      </c>
      <c r="HL13" s="27">
        <f t="shared" si="3"/>
        <v>0</v>
      </c>
      <c r="HM13" s="27">
        <f t="shared" si="3"/>
        <v>0</v>
      </c>
      <c r="HN13" s="27">
        <f t="shared" si="3"/>
        <v>0</v>
      </c>
      <c r="HO13" s="27">
        <f t="shared" si="3"/>
        <v>0</v>
      </c>
      <c r="HP13" s="27">
        <f t="shared" si="3"/>
        <v>0</v>
      </c>
      <c r="HQ13" s="27">
        <f t="shared" si="3"/>
        <v>0</v>
      </c>
      <c r="HR13" s="27">
        <f t="shared" si="3"/>
        <v>0</v>
      </c>
      <c r="HS13" s="27">
        <f t="shared" si="3"/>
        <v>0</v>
      </c>
      <c r="HT13" s="27">
        <f t="shared" si="3"/>
        <v>0</v>
      </c>
      <c r="HU13" s="27">
        <f t="shared" si="3"/>
        <v>0</v>
      </c>
      <c r="HV13" s="27">
        <f t="shared" si="3"/>
        <v>0</v>
      </c>
      <c r="HW13" s="27">
        <f t="shared" si="3"/>
        <v>0</v>
      </c>
      <c r="HX13" s="27">
        <f t="shared" si="3"/>
        <v>0</v>
      </c>
      <c r="HY13" s="27">
        <f t="shared" si="3"/>
        <v>0</v>
      </c>
      <c r="HZ13" s="27">
        <f t="shared" si="3"/>
        <v>0</v>
      </c>
      <c r="IA13" s="27">
        <f t="shared" si="3"/>
        <v>0</v>
      </c>
      <c r="IB13" s="27">
        <f t="shared" si="3"/>
        <v>0</v>
      </c>
      <c r="IC13" s="27">
        <f t="shared" si="3"/>
        <v>0</v>
      </c>
      <c r="ID13" s="27">
        <f t="shared" si="3"/>
        <v>0</v>
      </c>
      <c r="IE13" s="27">
        <f t="shared" si="3"/>
        <v>0</v>
      </c>
      <c r="IF13" s="27">
        <f t="shared" si="3"/>
        <v>0</v>
      </c>
      <c r="IG13" s="27">
        <f t="shared" si="3"/>
        <v>0</v>
      </c>
      <c r="IH13" s="27">
        <f t="shared" si="3"/>
        <v>0</v>
      </c>
    </row>
    <row r="14" spans="1:242" s="20" customFormat="1" x14ac:dyDescent="0.3">
      <c r="A14" s="8"/>
      <c r="B14" s="8" t="s">
        <v>25</v>
      </c>
      <c r="C14" s="8"/>
      <c r="D14" s="28">
        <f>SUM(4.2*D3+4.2*D4+5.5*D5+5.1*D6+8.1*D7+8.9*D8+7.1*D9+8.3*D10+12.7*D11)</f>
        <v>0</v>
      </c>
      <c r="E14" s="28">
        <f t="shared" ref="E14:BP14" si="4">SUM(4.2*E3+4.2*E4+5.5*E5+5.1*E6+8.1*E7+8.9*E8+7.1*E9+8.3*E10+12.7*E11)</f>
        <v>0</v>
      </c>
      <c r="F14" s="28">
        <f t="shared" si="4"/>
        <v>0</v>
      </c>
      <c r="G14" s="28">
        <f t="shared" si="4"/>
        <v>0</v>
      </c>
      <c r="H14" s="28">
        <f t="shared" si="4"/>
        <v>0</v>
      </c>
      <c r="I14" s="28">
        <f t="shared" si="4"/>
        <v>0</v>
      </c>
      <c r="J14" s="28">
        <f t="shared" si="4"/>
        <v>0</v>
      </c>
      <c r="K14" s="28">
        <f t="shared" si="4"/>
        <v>0</v>
      </c>
      <c r="L14" s="28">
        <f t="shared" si="4"/>
        <v>0</v>
      </c>
      <c r="M14" s="28">
        <f t="shared" si="4"/>
        <v>0</v>
      </c>
      <c r="N14" s="28">
        <f t="shared" si="4"/>
        <v>0</v>
      </c>
      <c r="O14" s="28">
        <f t="shared" si="4"/>
        <v>0</v>
      </c>
      <c r="P14" s="28">
        <f t="shared" si="4"/>
        <v>0</v>
      </c>
      <c r="Q14" s="28">
        <f t="shared" si="4"/>
        <v>0</v>
      </c>
      <c r="R14" s="28">
        <f t="shared" si="4"/>
        <v>0</v>
      </c>
      <c r="S14" s="28">
        <f t="shared" si="4"/>
        <v>0</v>
      </c>
      <c r="T14" s="28">
        <f t="shared" si="4"/>
        <v>0</v>
      </c>
      <c r="U14" s="28">
        <f t="shared" si="4"/>
        <v>0</v>
      </c>
      <c r="V14" s="28">
        <f t="shared" si="4"/>
        <v>0</v>
      </c>
      <c r="W14" s="28">
        <f t="shared" si="4"/>
        <v>0</v>
      </c>
      <c r="X14" s="28">
        <f t="shared" si="4"/>
        <v>0</v>
      </c>
      <c r="Y14" s="28">
        <f t="shared" si="4"/>
        <v>0</v>
      </c>
      <c r="Z14" s="28">
        <f t="shared" si="4"/>
        <v>0</v>
      </c>
      <c r="AA14" s="28">
        <f t="shared" si="4"/>
        <v>0</v>
      </c>
      <c r="AB14" s="28">
        <f t="shared" si="4"/>
        <v>0</v>
      </c>
      <c r="AC14" s="28">
        <f t="shared" si="4"/>
        <v>0</v>
      </c>
      <c r="AD14" s="28">
        <f t="shared" si="4"/>
        <v>0</v>
      </c>
      <c r="AE14" s="28">
        <f t="shared" si="4"/>
        <v>0</v>
      </c>
      <c r="AF14" s="28">
        <f t="shared" si="4"/>
        <v>0</v>
      </c>
      <c r="AG14" s="28">
        <f t="shared" si="4"/>
        <v>0</v>
      </c>
      <c r="AH14" s="28">
        <f t="shared" si="4"/>
        <v>0</v>
      </c>
      <c r="AI14" s="28">
        <f t="shared" si="4"/>
        <v>0</v>
      </c>
      <c r="AJ14" s="28">
        <f t="shared" si="4"/>
        <v>0</v>
      </c>
      <c r="AK14" s="28">
        <f t="shared" si="4"/>
        <v>0</v>
      </c>
      <c r="AL14" s="28">
        <f t="shared" si="4"/>
        <v>0</v>
      </c>
      <c r="AM14" s="28">
        <f t="shared" si="4"/>
        <v>0</v>
      </c>
      <c r="AN14" s="28">
        <f t="shared" si="4"/>
        <v>0</v>
      </c>
      <c r="AO14" s="28">
        <f t="shared" si="4"/>
        <v>0</v>
      </c>
      <c r="AP14" s="28">
        <f t="shared" si="4"/>
        <v>0</v>
      </c>
      <c r="AQ14" s="28">
        <f t="shared" si="4"/>
        <v>0</v>
      </c>
      <c r="AR14" s="28">
        <f t="shared" si="4"/>
        <v>0</v>
      </c>
      <c r="AS14" s="28">
        <f t="shared" si="4"/>
        <v>0</v>
      </c>
      <c r="AT14" s="28">
        <f t="shared" si="4"/>
        <v>0</v>
      </c>
      <c r="AU14" s="28">
        <f t="shared" si="4"/>
        <v>0</v>
      </c>
      <c r="AV14" s="28">
        <f t="shared" si="4"/>
        <v>0</v>
      </c>
      <c r="AW14" s="28">
        <f t="shared" si="4"/>
        <v>0</v>
      </c>
      <c r="AX14" s="28">
        <f t="shared" si="4"/>
        <v>0</v>
      </c>
      <c r="AY14" s="28">
        <f t="shared" si="4"/>
        <v>0</v>
      </c>
      <c r="AZ14" s="28">
        <f t="shared" si="4"/>
        <v>0</v>
      </c>
      <c r="BA14" s="28">
        <f t="shared" si="4"/>
        <v>0</v>
      </c>
      <c r="BB14" s="28">
        <f t="shared" si="4"/>
        <v>0</v>
      </c>
      <c r="BC14" s="28">
        <f t="shared" si="4"/>
        <v>0</v>
      </c>
      <c r="BD14" s="28">
        <f t="shared" si="4"/>
        <v>0</v>
      </c>
      <c r="BE14" s="28">
        <f t="shared" si="4"/>
        <v>0</v>
      </c>
      <c r="BF14" s="28">
        <f t="shared" si="4"/>
        <v>0</v>
      </c>
      <c r="BG14" s="28">
        <f t="shared" si="4"/>
        <v>0</v>
      </c>
      <c r="BH14" s="28">
        <f t="shared" si="4"/>
        <v>0</v>
      </c>
      <c r="BI14" s="28">
        <f t="shared" si="4"/>
        <v>0</v>
      </c>
      <c r="BJ14" s="28">
        <f t="shared" si="4"/>
        <v>0</v>
      </c>
      <c r="BK14" s="28">
        <f t="shared" si="4"/>
        <v>0</v>
      </c>
      <c r="BL14" s="28">
        <f t="shared" si="4"/>
        <v>0</v>
      </c>
      <c r="BM14" s="28">
        <f t="shared" si="4"/>
        <v>0</v>
      </c>
      <c r="BN14" s="28">
        <f t="shared" si="4"/>
        <v>0</v>
      </c>
      <c r="BO14" s="28">
        <f t="shared" si="4"/>
        <v>0</v>
      </c>
      <c r="BP14" s="28">
        <f t="shared" si="4"/>
        <v>0</v>
      </c>
      <c r="BQ14" s="28">
        <f t="shared" ref="BQ14:EB14" si="5">SUM(4.2*BQ3+4.2*BQ4+5.5*BQ5+5.1*BQ6+8.1*BQ7+8.9*BQ8+7.1*BQ9+8.3*BQ10+12.7*BQ11)</f>
        <v>0</v>
      </c>
      <c r="BR14" s="28">
        <f t="shared" si="5"/>
        <v>0</v>
      </c>
      <c r="BS14" s="28">
        <f t="shared" si="5"/>
        <v>0</v>
      </c>
      <c r="BT14" s="28">
        <f t="shared" si="5"/>
        <v>0</v>
      </c>
      <c r="BU14" s="28">
        <f t="shared" si="5"/>
        <v>0</v>
      </c>
      <c r="BV14" s="28">
        <f t="shared" si="5"/>
        <v>0</v>
      </c>
      <c r="BW14" s="28">
        <f t="shared" si="5"/>
        <v>0</v>
      </c>
      <c r="BX14" s="28">
        <f t="shared" si="5"/>
        <v>0</v>
      </c>
      <c r="BY14" s="28">
        <f t="shared" si="5"/>
        <v>0</v>
      </c>
      <c r="BZ14" s="28">
        <f t="shared" si="5"/>
        <v>0</v>
      </c>
      <c r="CA14" s="28">
        <f t="shared" si="5"/>
        <v>0</v>
      </c>
      <c r="CB14" s="28">
        <f t="shared" si="5"/>
        <v>0</v>
      </c>
      <c r="CC14" s="28">
        <f t="shared" si="5"/>
        <v>0</v>
      </c>
      <c r="CD14" s="28">
        <f t="shared" si="5"/>
        <v>0</v>
      </c>
      <c r="CE14" s="28">
        <f t="shared" si="5"/>
        <v>0</v>
      </c>
      <c r="CF14" s="28">
        <f t="shared" si="5"/>
        <v>0</v>
      </c>
      <c r="CG14" s="28">
        <f t="shared" si="5"/>
        <v>0</v>
      </c>
      <c r="CH14" s="28">
        <f t="shared" si="5"/>
        <v>0</v>
      </c>
      <c r="CI14" s="28">
        <f t="shared" si="5"/>
        <v>0</v>
      </c>
      <c r="CJ14" s="28">
        <f t="shared" si="5"/>
        <v>0</v>
      </c>
      <c r="CK14" s="28">
        <f t="shared" si="5"/>
        <v>0</v>
      </c>
      <c r="CL14" s="28">
        <f t="shared" si="5"/>
        <v>0</v>
      </c>
      <c r="CM14" s="28">
        <f t="shared" si="5"/>
        <v>0</v>
      </c>
      <c r="CN14" s="28">
        <f t="shared" si="5"/>
        <v>0</v>
      </c>
      <c r="CO14" s="28">
        <f t="shared" si="5"/>
        <v>0</v>
      </c>
      <c r="CP14" s="28">
        <f t="shared" si="5"/>
        <v>0</v>
      </c>
      <c r="CQ14" s="28">
        <f t="shared" si="5"/>
        <v>0</v>
      </c>
      <c r="CR14" s="28">
        <f t="shared" si="5"/>
        <v>0</v>
      </c>
      <c r="CS14" s="28">
        <f t="shared" si="5"/>
        <v>0</v>
      </c>
      <c r="CT14" s="28">
        <f t="shared" si="5"/>
        <v>0</v>
      </c>
      <c r="CU14" s="28">
        <f t="shared" si="5"/>
        <v>0</v>
      </c>
      <c r="CV14" s="28">
        <f t="shared" si="5"/>
        <v>0</v>
      </c>
      <c r="CW14" s="28">
        <f t="shared" si="5"/>
        <v>0</v>
      </c>
      <c r="CX14" s="28">
        <f t="shared" si="5"/>
        <v>0</v>
      </c>
      <c r="CY14" s="28">
        <f t="shared" si="5"/>
        <v>0</v>
      </c>
      <c r="CZ14" s="28">
        <f t="shared" si="5"/>
        <v>0</v>
      </c>
      <c r="DA14" s="28">
        <f t="shared" si="5"/>
        <v>0</v>
      </c>
      <c r="DB14" s="28">
        <f t="shared" si="5"/>
        <v>0</v>
      </c>
      <c r="DC14" s="28">
        <f t="shared" si="5"/>
        <v>0</v>
      </c>
      <c r="DD14" s="28">
        <f t="shared" si="5"/>
        <v>0</v>
      </c>
      <c r="DE14" s="28">
        <f t="shared" si="5"/>
        <v>0</v>
      </c>
      <c r="DF14" s="28">
        <f t="shared" si="5"/>
        <v>0</v>
      </c>
      <c r="DG14" s="28">
        <f t="shared" si="5"/>
        <v>0</v>
      </c>
      <c r="DH14" s="28">
        <f t="shared" si="5"/>
        <v>0</v>
      </c>
      <c r="DI14" s="28">
        <f t="shared" si="5"/>
        <v>0</v>
      </c>
      <c r="DJ14" s="28">
        <f t="shared" si="5"/>
        <v>0</v>
      </c>
      <c r="DK14" s="28">
        <f t="shared" si="5"/>
        <v>0</v>
      </c>
      <c r="DL14" s="28">
        <f t="shared" si="5"/>
        <v>0</v>
      </c>
      <c r="DM14" s="28">
        <f t="shared" si="5"/>
        <v>0</v>
      </c>
      <c r="DN14" s="28">
        <f t="shared" si="5"/>
        <v>0</v>
      </c>
      <c r="DO14" s="28">
        <f t="shared" si="5"/>
        <v>0</v>
      </c>
      <c r="DP14" s="28">
        <f t="shared" si="5"/>
        <v>0</v>
      </c>
      <c r="DQ14" s="28">
        <f t="shared" si="5"/>
        <v>0</v>
      </c>
      <c r="DR14" s="28">
        <f t="shared" si="5"/>
        <v>0</v>
      </c>
      <c r="DS14" s="28">
        <f t="shared" si="5"/>
        <v>0</v>
      </c>
      <c r="DT14" s="28">
        <f t="shared" si="5"/>
        <v>0</v>
      </c>
      <c r="DU14" s="28">
        <f t="shared" si="5"/>
        <v>0</v>
      </c>
      <c r="DV14" s="28">
        <f t="shared" si="5"/>
        <v>0</v>
      </c>
      <c r="DW14" s="28">
        <f t="shared" si="5"/>
        <v>0</v>
      </c>
      <c r="DX14" s="28">
        <f t="shared" si="5"/>
        <v>0</v>
      </c>
      <c r="DY14" s="28">
        <f t="shared" si="5"/>
        <v>0</v>
      </c>
      <c r="DZ14" s="28">
        <f t="shared" si="5"/>
        <v>0</v>
      </c>
      <c r="EA14" s="28">
        <f t="shared" si="5"/>
        <v>0</v>
      </c>
      <c r="EB14" s="28">
        <f t="shared" si="5"/>
        <v>0</v>
      </c>
      <c r="EC14" s="28">
        <f t="shared" ref="EC14:GN14" si="6">SUM(4.2*EC3+4.2*EC4+5.5*EC5+5.1*EC6+8.1*EC7+8.9*EC8+7.1*EC9+8.3*EC10+12.7*EC11)</f>
        <v>0</v>
      </c>
      <c r="ED14" s="28">
        <f t="shared" si="6"/>
        <v>0</v>
      </c>
      <c r="EE14" s="28">
        <f t="shared" si="6"/>
        <v>0</v>
      </c>
      <c r="EF14" s="28">
        <f t="shared" si="6"/>
        <v>0</v>
      </c>
      <c r="EG14" s="28">
        <f t="shared" si="6"/>
        <v>0</v>
      </c>
      <c r="EH14" s="28">
        <f t="shared" si="6"/>
        <v>0</v>
      </c>
      <c r="EI14" s="28">
        <f t="shared" si="6"/>
        <v>0</v>
      </c>
      <c r="EJ14" s="28">
        <f t="shared" si="6"/>
        <v>0</v>
      </c>
      <c r="EK14" s="28">
        <f t="shared" si="6"/>
        <v>0</v>
      </c>
      <c r="EL14" s="28">
        <f t="shared" si="6"/>
        <v>0</v>
      </c>
      <c r="EM14" s="28">
        <f t="shared" si="6"/>
        <v>0</v>
      </c>
      <c r="EN14" s="28">
        <f t="shared" si="6"/>
        <v>0</v>
      </c>
      <c r="EO14" s="28">
        <f t="shared" si="6"/>
        <v>0</v>
      </c>
      <c r="EP14" s="28">
        <f t="shared" si="6"/>
        <v>0</v>
      </c>
      <c r="EQ14" s="28">
        <f t="shared" si="6"/>
        <v>0</v>
      </c>
      <c r="ER14" s="28">
        <f t="shared" si="6"/>
        <v>0</v>
      </c>
      <c r="ES14" s="28">
        <f t="shared" si="6"/>
        <v>0</v>
      </c>
      <c r="ET14" s="28">
        <f t="shared" si="6"/>
        <v>0</v>
      </c>
      <c r="EU14" s="28">
        <f t="shared" si="6"/>
        <v>0</v>
      </c>
      <c r="EV14" s="28">
        <f t="shared" si="6"/>
        <v>0</v>
      </c>
      <c r="EW14" s="28">
        <f t="shared" si="6"/>
        <v>0</v>
      </c>
      <c r="EX14" s="28">
        <f t="shared" si="6"/>
        <v>0</v>
      </c>
      <c r="EY14" s="28">
        <f t="shared" si="6"/>
        <v>0</v>
      </c>
      <c r="EZ14" s="28">
        <f t="shared" si="6"/>
        <v>0</v>
      </c>
      <c r="FA14" s="28">
        <f t="shared" si="6"/>
        <v>0</v>
      </c>
      <c r="FB14" s="28">
        <f t="shared" si="6"/>
        <v>0</v>
      </c>
      <c r="FC14" s="28">
        <f t="shared" si="6"/>
        <v>0</v>
      </c>
      <c r="FD14" s="28">
        <f t="shared" si="6"/>
        <v>0</v>
      </c>
      <c r="FE14" s="28">
        <f t="shared" si="6"/>
        <v>0</v>
      </c>
      <c r="FF14" s="28">
        <f t="shared" si="6"/>
        <v>0</v>
      </c>
      <c r="FG14" s="28">
        <f t="shared" si="6"/>
        <v>0</v>
      </c>
      <c r="FH14" s="28">
        <f t="shared" si="6"/>
        <v>0</v>
      </c>
      <c r="FI14" s="28">
        <f t="shared" si="6"/>
        <v>0</v>
      </c>
      <c r="FJ14" s="28">
        <f t="shared" si="6"/>
        <v>0</v>
      </c>
      <c r="FK14" s="28">
        <f t="shared" si="6"/>
        <v>0</v>
      </c>
      <c r="FL14" s="28">
        <f t="shared" si="6"/>
        <v>0</v>
      </c>
      <c r="FM14" s="28">
        <f t="shared" si="6"/>
        <v>0</v>
      </c>
      <c r="FN14" s="28">
        <f t="shared" si="6"/>
        <v>0</v>
      </c>
      <c r="FO14" s="28">
        <f t="shared" si="6"/>
        <v>0</v>
      </c>
      <c r="FP14" s="28">
        <f t="shared" si="6"/>
        <v>0</v>
      </c>
      <c r="FQ14" s="28">
        <f t="shared" si="6"/>
        <v>0</v>
      </c>
      <c r="FR14" s="28">
        <f t="shared" si="6"/>
        <v>0</v>
      </c>
      <c r="FS14" s="28">
        <f t="shared" si="6"/>
        <v>0</v>
      </c>
      <c r="FT14" s="28">
        <f t="shared" si="6"/>
        <v>0</v>
      </c>
      <c r="FU14" s="28">
        <f t="shared" si="6"/>
        <v>0</v>
      </c>
      <c r="FV14" s="28">
        <f t="shared" si="6"/>
        <v>0</v>
      </c>
      <c r="FW14" s="28">
        <f t="shared" si="6"/>
        <v>0</v>
      </c>
      <c r="FX14" s="28">
        <f t="shared" si="6"/>
        <v>0</v>
      </c>
      <c r="FY14" s="28">
        <f t="shared" si="6"/>
        <v>0</v>
      </c>
      <c r="FZ14" s="28">
        <f t="shared" si="6"/>
        <v>0</v>
      </c>
      <c r="GA14" s="28">
        <f t="shared" si="6"/>
        <v>0</v>
      </c>
      <c r="GB14" s="28">
        <f t="shared" si="6"/>
        <v>0</v>
      </c>
      <c r="GC14" s="28">
        <f t="shared" si="6"/>
        <v>0</v>
      </c>
      <c r="GD14" s="28">
        <f t="shared" si="6"/>
        <v>0</v>
      </c>
      <c r="GE14" s="28">
        <f t="shared" si="6"/>
        <v>0</v>
      </c>
      <c r="GF14" s="28">
        <f t="shared" si="6"/>
        <v>0</v>
      </c>
      <c r="GG14" s="28">
        <f t="shared" si="6"/>
        <v>0</v>
      </c>
      <c r="GH14" s="28">
        <f t="shared" si="6"/>
        <v>0</v>
      </c>
      <c r="GI14" s="28">
        <f t="shared" si="6"/>
        <v>0</v>
      </c>
      <c r="GJ14" s="28">
        <f t="shared" si="6"/>
        <v>0</v>
      </c>
      <c r="GK14" s="28">
        <f t="shared" si="6"/>
        <v>0</v>
      </c>
      <c r="GL14" s="28">
        <f t="shared" si="6"/>
        <v>0</v>
      </c>
      <c r="GM14" s="28">
        <f t="shared" si="6"/>
        <v>0</v>
      </c>
      <c r="GN14" s="28">
        <f t="shared" si="6"/>
        <v>0</v>
      </c>
      <c r="GO14" s="28">
        <f t="shared" ref="GO14:IH14" si="7">SUM(4.2*GO3+4.2*GO4+5.5*GO5+5.1*GO6+8.1*GO7+8.9*GO8+7.1*GO9+8.3*GO10+12.7*GO11)</f>
        <v>0</v>
      </c>
      <c r="GP14" s="28">
        <f t="shared" si="7"/>
        <v>0</v>
      </c>
      <c r="GQ14" s="28">
        <f t="shared" si="7"/>
        <v>0</v>
      </c>
      <c r="GR14" s="28">
        <f t="shared" si="7"/>
        <v>0</v>
      </c>
      <c r="GS14" s="28">
        <f t="shared" si="7"/>
        <v>0</v>
      </c>
      <c r="GT14" s="28">
        <f t="shared" si="7"/>
        <v>0</v>
      </c>
      <c r="GU14" s="28">
        <f t="shared" si="7"/>
        <v>0</v>
      </c>
      <c r="GV14" s="28">
        <f t="shared" si="7"/>
        <v>0</v>
      </c>
      <c r="GW14" s="28">
        <f t="shared" si="7"/>
        <v>0</v>
      </c>
      <c r="GX14" s="28">
        <f t="shared" si="7"/>
        <v>0</v>
      </c>
      <c r="GY14" s="28">
        <f t="shared" si="7"/>
        <v>0</v>
      </c>
      <c r="GZ14" s="28">
        <f t="shared" si="7"/>
        <v>0</v>
      </c>
      <c r="HA14" s="28">
        <f t="shared" si="7"/>
        <v>0</v>
      </c>
      <c r="HB14" s="28">
        <f t="shared" si="7"/>
        <v>0</v>
      </c>
      <c r="HC14" s="28">
        <f t="shared" si="7"/>
        <v>0</v>
      </c>
      <c r="HD14" s="28">
        <f t="shared" si="7"/>
        <v>0</v>
      </c>
      <c r="HE14" s="28">
        <f t="shared" si="7"/>
        <v>0</v>
      </c>
      <c r="HF14" s="28">
        <f t="shared" si="7"/>
        <v>0</v>
      </c>
      <c r="HG14" s="28">
        <f t="shared" si="7"/>
        <v>0</v>
      </c>
      <c r="HH14" s="28">
        <f t="shared" si="7"/>
        <v>0</v>
      </c>
      <c r="HI14" s="28">
        <f t="shared" si="7"/>
        <v>0</v>
      </c>
      <c r="HJ14" s="28">
        <f t="shared" si="7"/>
        <v>0</v>
      </c>
      <c r="HK14" s="28">
        <f t="shared" si="7"/>
        <v>0</v>
      </c>
      <c r="HL14" s="28">
        <f t="shared" si="7"/>
        <v>0</v>
      </c>
      <c r="HM14" s="28">
        <f t="shared" si="7"/>
        <v>0</v>
      </c>
      <c r="HN14" s="28">
        <f t="shared" si="7"/>
        <v>0</v>
      </c>
      <c r="HO14" s="28">
        <f t="shared" si="7"/>
        <v>0</v>
      </c>
      <c r="HP14" s="28">
        <f t="shared" si="7"/>
        <v>0</v>
      </c>
      <c r="HQ14" s="28">
        <f t="shared" si="7"/>
        <v>0</v>
      </c>
      <c r="HR14" s="28">
        <f t="shared" si="7"/>
        <v>0</v>
      </c>
      <c r="HS14" s="28">
        <f t="shared" si="7"/>
        <v>0</v>
      </c>
      <c r="HT14" s="28">
        <f t="shared" si="7"/>
        <v>0</v>
      </c>
      <c r="HU14" s="28">
        <f t="shared" si="7"/>
        <v>0</v>
      </c>
      <c r="HV14" s="28">
        <f t="shared" si="7"/>
        <v>0</v>
      </c>
      <c r="HW14" s="28">
        <f t="shared" si="7"/>
        <v>0</v>
      </c>
      <c r="HX14" s="28">
        <f t="shared" si="7"/>
        <v>0</v>
      </c>
      <c r="HY14" s="28">
        <f t="shared" si="7"/>
        <v>0</v>
      </c>
      <c r="HZ14" s="28">
        <f t="shared" si="7"/>
        <v>0</v>
      </c>
      <c r="IA14" s="28">
        <f t="shared" si="7"/>
        <v>0</v>
      </c>
      <c r="IB14" s="28">
        <f t="shared" si="7"/>
        <v>0</v>
      </c>
      <c r="IC14" s="28">
        <f t="shared" si="7"/>
        <v>0</v>
      </c>
      <c r="ID14" s="28">
        <f t="shared" si="7"/>
        <v>0</v>
      </c>
      <c r="IE14" s="28">
        <f t="shared" si="7"/>
        <v>0</v>
      </c>
      <c r="IF14" s="28">
        <f t="shared" si="7"/>
        <v>0</v>
      </c>
      <c r="IG14" s="28">
        <f t="shared" si="7"/>
        <v>0</v>
      </c>
      <c r="IH14" s="28">
        <f t="shared" si="7"/>
        <v>0</v>
      </c>
    </row>
    <row r="15" spans="1:242" x14ac:dyDescent="0.3">
      <c r="A15" s="14"/>
      <c r="B15" s="15"/>
      <c r="C15" s="14"/>
    </row>
    <row r="16" spans="1:242" x14ac:dyDescent="0.3">
      <c r="A16" s="14"/>
      <c r="B16" s="8" t="s">
        <v>26</v>
      </c>
      <c r="C16" s="8"/>
    </row>
    <row r="17" spans="1:3" x14ac:dyDescent="0.3">
      <c r="A17" s="14"/>
      <c r="B17" s="10" t="s">
        <v>14</v>
      </c>
      <c r="C17" s="10">
        <f>SUM(D3:IH3)</f>
        <v>0</v>
      </c>
    </row>
    <row r="18" spans="1:3" x14ac:dyDescent="0.3">
      <c r="A18" s="14"/>
      <c r="B18" s="8" t="s">
        <v>15</v>
      </c>
      <c r="C18" s="16">
        <f t="shared" ref="C18:C25" si="8">SUM(D4:IH4)</f>
        <v>0</v>
      </c>
    </row>
    <row r="19" spans="1:3" x14ac:dyDescent="0.3">
      <c r="A19" s="14"/>
      <c r="B19" s="10" t="s">
        <v>27</v>
      </c>
      <c r="C19" s="10">
        <f t="shared" si="8"/>
        <v>0</v>
      </c>
    </row>
    <row r="20" spans="1:3" x14ac:dyDescent="0.3">
      <c r="A20" s="14"/>
      <c r="B20" s="8" t="s">
        <v>17</v>
      </c>
      <c r="C20" s="16">
        <f t="shared" si="8"/>
        <v>0</v>
      </c>
    </row>
    <row r="21" spans="1:3" x14ac:dyDescent="0.3">
      <c r="A21" s="14"/>
      <c r="B21" s="10" t="s">
        <v>18</v>
      </c>
      <c r="C21" s="10">
        <f t="shared" si="8"/>
        <v>0</v>
      </c>
    </row>
    <row r="22" spans="1:3" x14ac:dyDescent="0.3">
      <c r="A22" s="14"/>
      <c r="B22" s="8" t="s">
        <v>19</v>
      </c>
      <c r="C22" s="16">
        <f t="shared" si="8"/>
        <v>0</v>
      </c>
    </row>
    <row r="23" spans="1:3" x14ac:dyDescent="0.3">
      <c r="A23" s="14"/>
      <c r="B23" s="10" t="s">
        <v>28</v>
      </c>
      <c r="C23" s="10">
        <f t="shared" si="8"/>
        <v>0</v>
      </c>
    </row>
    <row r="24" spans="1:3" x14ac:dyDescent="0.3">
      <c r="A24" s="14"/>
      <c r="B24" s="8" t="s">
        <v>21</v>
      </c>
      <c r="C24" s="16">
        <f t="shared" si="8"/>
        <v>0</v>
      </c>
    </row>
    <row r="25" spans="1:3" x14ac:dyDescent="0.3">
      <c r="A25" s="14"/>
      <c r="B25" s="10" t="s">
        <v>22</v>
      </c>
      <c r="C25" s="10">
        <f t="shared" si="8"/>
        <v>0</v>
      </c>
    </row>
  </sheetData>
  <sheetProtection algorithmName="SHA-512" hashValue="Q3G9lt6YEZsa4pQnOnEEVHYvxm8x1dHrDVNiSx3d93ISHsnQU+HnHlSyDZCZ+Fka22oasr+5Va8LzoSV2nAdjA==" saltValue="wdT7tWPwFKM7q/7KYR1d5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7582F-CA88-4D7D-B6A3-A12146983D00}">
  <dimension ref="A1:G31"/>
  <sheetViews>
    <sheetView workbookViewId="0">
      <selection activeCell="B6" sqref="B6"/>
    </sheetView>
  </sheetViews>
  <sheetFormatPr baseColWidth="10" defaultRowHeight="14.4" x14ac:dyDescent="0.3"/>
  <cols>
    <col min="1" max="1" width="15.109375" customWidth="1"/>
    <col min="2" max="2" width="30.21875" customWidth="1"/>
    <col min="3" max="3" width="18.44140625" customWidth="1"/>
  </cols>
  <sheetData>
    <row r="1" spans="1:7" x14ac:dyDescent="0.3">
      <c r="A1" s="41"/>
      <c r="B1" s="41"/>
      <c r="C1" s="41"/>
      <c r="D1" s="41"/>
      <c r="E1" s="41"/>
      <c r="F1" s="18"/>
      <c r="G1" s="18"/>
    </row>
    <row r="2" spans="1:7" ht="15.6" x14ac:dyDescent="0.3">
      <c r="A2" s="41"/>
      <c r="B2" s="69" t="s">
        <v>31</v>
      </c>
      <c r="C2" s="41"/>
      <c r="D2" s="67" t="s">
        <v>38</v>
      </c>
      <c r="E2" s="68"/>
      <c r="F2" s="29"/>
      <c r="G2" s="30"/>
    </row>
    <row r="3" spans="1:7" ht="15.6" x14ac:dyDescent="0.3">
      <c r="A3" s="41"/>
      <c r="B3" s="41"/>
      <c r="C3" s="41"/>
      <c r="D3" s="66" t="s">
        <v>39</v>
      </c>
      <c r="E3" s="70"/>
      <c r="F3" s="31"/>
      <c r="G3" s="32"/>
    </row>
    <row r="4" spans="1:7" x14ac:dyDescent="0.3">
      <c r="A4" s="18"/>
      <c r="B4" s="58" t="s">
        <v>32</v>
      </c>
      <c r="C4" s="59"/>
      <c r="D4" s="58" t="s">
        <v>42</v>
      </c>
      <c r="E4" s="60"/>
      <c r="F4" s="60"/>
      <c r="G4" s="59"/>
    </row>
    <row r="5" spans="1:7" x14ac:dyDescent="0.3">
      <c r="A5" s="18"/>
      <c r="B5" s="61" t="s">
        <v>40</v>
      </c>
      <c r="C5" s="62"/>
      <c r="D5" s="63" t="s">
        <v>41</v>
      </c>
      <c r="E5" s="64"/>
      <c r="F5" s="64"/>
      <c r="G5" s="62"/>
    </row>
    <row r="6" spans="1:7" x14ac:dyDescent="0.3">
      <c r="A6" s="18"/>
      <c r="B6" s="55" t="s">
        <v>47</v>
      </c>
      <c r="C6" s="65"/>
      <c r="D6" s="55" t="s">
        <v>43</v>
      </c>
      <c r="E6" s="56"/>
      <c r="F6" s="56"/>
      <c r="G6" s="57"/>
    </row>
    <row r="7" spans="1:7" x14ac:dyDescent="0.3">
      <c r="A7" s="18"/>
      <c r="B7" s="35"/>
      <c r="C7" s="33"/>
      <c r="D7" s="35"/>
      <c r="E7" s="34"/>
      <c r="F7" s="34"/>
      <c r="G7" s="33"/>
    </row>
    <row r="8" spans="1:7" x14ac:dyDescent="0.3">
      <c r="A8" s="18"/>
      <c r="B8" s="55" t="s">
        <v>45</v>
      </c>
      <c r="C8" s="57"/>
      <c r="D8" s="55" t="s">
        <v>45</v>
      </c>
      <c r="E8" s="56"/>
      <c r="F8" s="56"/>
      <c r="G8" s="57"/>
    </row>
    <row r="9" spans="1:7" x14ac:dyDescent="0.3">
      <c r="A9" s="18"/>
      <c r="B9" s="35"/>
      <c r="C9" s="33"/>
      <c r="D9" s="35"/>
      <c r="E9" s="34"/>
      <c r="F9" s="34"/>
      <c r="G9" s="33"/>
    </row>
    <row r="10" spans="1:7" x14ac:dyDescent="0.3">
      <c r="A10" s="18"/>
      <c r="B10" s="55" t="s">
        <v>46</v>
      </c>
      <c r="C10" s="57"/>
      <c r="D10" s="55" t="s">
        <v>46</v>
      </c>
      <c r="E10" s="56"/>
      <c r="F10" s="56"/>
      <c r="G10" s="57"/>
    </row>
    <row r="11" spans="1:7" x14ac:dyDescent="0.3">
      <c r="A11" s="18"/>
      <c r="B11" s="35"/>
      <c r="C11" s="33"/>
      <c r="D11" s="35"/>
      <c r="E11" s="34"/>
      <c r="F11" s="34"/>
      <c r="G11" s="33"/>
    </row>
    <row r="12" spans="1:7" x14ac:dyDescent="0.3">
      <c r="A12" s="18"/>
      <c r="B12" s="35"/>
      <c r="C12" s="33"/>
      <c r="D12" s="55" t="s">
        <v>44</v>
      </c>
      <c r="E12" s="56"/>
      <c r="F12" s="56"/>
      <c r="G12" s="57"/>
    </row>
    <row r="13" spans="1:7" x14ac:dyDescent="0.3">
      <c r="A13" s="18"/>
      <c r="B13" s="35"/>
      <c r="C13" s="33"/>
      <c r="D13" s="35"/>
      <c r="E13" s="34"/>
      <c r="F13" s="34"/>
      <c r="G13" s="33"/>
    </row>
    <row r="14" spans="1:7" x14ac:dyDescent="0.3">
      <c r="A14" s="18"/>
      <c r="B14" s="36"/>
      <c r="C14" s="32"/>
      <c r="D14" s="36"/>
      <c r="E14" s="31"/>
      <c r="F14" s="31"/>
      <c r="G14" s="32"/>
    </row>
    <row r="15" spans="1:7" s="2" customFormat="1" ht="15.6" x14ac:dyDescent="0.3">
      <c r="A15" s="37" t="s">
        <v>12</v>
      </c>
      <c r="B15" s="37" t="s">
        <v>13</v>
      </c>
      <c r="C15" s="37" t="s">
        <v>33</v>
      </c>
      <c r="D15" s="37"/>
      <c r="E15" s="37" t="s">
        <v>35</v>
      </c>
      <c r="F15" s="37" t="s">
        <v>36</v>
      </c>
      <c r="G15" s="37"/>
    </row>
    <row r="16" spans="1:7" x14ac:dyDescent="0.3">
      <c r="A16" s="10">
        <v>1</v>
      </c>
      <c r="B16" s="10" t="s">
        <v>14</v>
      </c>
      <c r="C16" s="11">
        <v>4.2</v>
      </c>
      <c r="D16" s="10" t="s">
        <v>34</v>
      </c>
      <c r="E16" s="38">
        <f>'Total groupe'!C17</f>
        <v>0</v>
      </c>
      <c r="F16" s="39" t="s">
        <v>37</v>
      </c>
      <c r="G16" s="11">
        <f>SUM(C16*E16)</f>
        <v>0</v>
      </c>
    </row>
    <row r="17" spans="1:7" x14ac:dyDescent="0.3">
      <c r="A17" s="8">
        <v>2</v>
      </c>
      <c r="B17" s="8" t="s">
        <v>15</v>
      </c>
      <c r="C17" s="9">
        <v>4.2</v>
      </c>
      <c r="D17" s="16" t="s">
        <v>34</v>
      </c>
      <c r="E17" s="38">
        <f>'Total groupe'!C18</f>
        <v>0</v>
      </c>
      <c r="F17" s="40" t="s">
        <v>37</v>
      </c>
      <c r="G17" s="11">
        <f t="shared" ref="G17:G24" si="0">SUM(C17*E17)</f>
        <v>0</v>
      </c>
    </row>
    <row r="18" spans="1:7" x14ac:dyDescent="0.3">
      <c r="A18" s="10">
        <v>3</v>
      </c>
      <c r="B18" s="10" t="s">
        <v>27</v>
      </c>
      <c r="C18" s="11">
        <v>5.5</v>
      </c>
      <c r="D18" s="10" t="s">
        <v>34</v>
      </c>
      <c r="E18" s="38">
        <f>'Total groupe'!C19</f>
        <v>0</v>
      </c>
      <c r="F18" s="39" t="s">
        <v>37</v>
      </c>
      <c r="G18" s="11">
        <f t="shared" si="0"/>
        <v>0</v>
      </c>
    </row>
    <row r="19" spans="1:7" x14ac:dyDescent="0.3">
      <c r="A19" s="8">
        <v>4</v>
      </c>
      <c r="B19" s="8" t="s">
        <v>17</v>
      </c>
      <c r="C19" s="9">
        <v>5.0999999999999996</v>
      </c>
      <c r="D19" s="16" t="s">
        <v>34</v>
      </c>
      <c r="E19" s="38">
        <f>'Total groupe'!C20</f>
        <v>0</v>
      </c>
      <c r="F19" s="40" t="s">
        <v>37</v>
      </c>
      <c r="G19" s="11">
        <f t="shared" si="0"/>
        <v>0</v>
      </c>
    </row>
    <row r="20" spans="1:7" x14ac:dyDescent="0.3">
      <c r="A20" s="10">
        <v>5</v>
      </c>
      <c r="B20" s="10" t="s">
        <v>18</v>
      </c>
      <c r="C20" s="11">
        <v>8.1</v>
      </c>
      <c r="D20" s="10" t="s">
        <v>34</v>
      </c>
      <c r="E20" s="38">
        <f>'Total groupe'!C21</f>
        <v>0</v>
      </c>
      <c r="F20" s="39" t="s">
        <v>37</v>
      </c>
      <c r="G20" s="11">
        <f t="shared" si="0"/>
        <v>0</v>
      </c>
    </row>
    <row r="21" spans="1:7" x14ac:dyDescent="0.3">
      <c r="A21" s="8">
        <v>6</v>
      </c>
      <c r="B21" s="8" t="s">
        <v>19</v>
      </c>
      <c r="C21" s="9">
        <v>8.9</v>
      </c>
      <c r="D21" s="16" t="s">
        <v>34</v>
      </c>
      <c r="E21" s="38">
        <f>'Total groupe'!C22</f>
        <v>0</v>
      </c>
      <c r="F21" s="40" t="s">
        <v>37</v>
      </c>
      <c r="G21" s="11">
        <f t="shared" si="0"/>
        <v>0</v>
      </c>
    </row>
    <row r="22" spans="1:7" x14ac:dyDescent="0.3">
      <c r="A22" s="10">
        <v>7</v>
      </c>
      <c r="B22" s="10" t="s">
        <v>20</v>
      </c>
      <c r="C22" s="11">
        <v>7.1</v>
      </c>
      <c r="D22" s="10" t="s">
        <v>34</v>
      </c>
      <c r="E22" s="38">
        <f>'Total groupe'!C23</f>
        <v>0</v>
      </c>
      <c r="F22" s="39" t="s">
        <v>37</v>
      </c>
      <c r="G22" s="11">
        <f t="shared" si="0"/>
        <v>0</v>
      </c>
    </row>
    <row r="23" spans="1:7" x14ac:dyDescent="0.3">
      <c r="A23" s="8">
        <v>8</v>
      </c>
      <c r="B23" s="8" t="s">
        <v>21</v>
      </c>
      <c r="C23" s="9">
        <v>8.3000000000000007</v>
      </c>
      <c r="D23" s="16" t="s">
        <v>34</v>
      </c>
      <c r="E23" s="38">
        <f>'Total groupe'!C24</f>
        <v>0</v>
      </c>
      <c r="F23" s="40" t="s">
        <v>37</v>
      </c>
      <c r="G23" s="11">
        <f t="shared" si="0"/>
        <v>0</v>
      </c>
    </row>
    <row r="24" spans="1:7" x14ac:dyDescent="0.3">
      <c r="A24" s="10">
        <v>9</v>
      </c>
      <c r="B24" s="10" t="s">
        <v>22</v>
      </c>
      <c r="C24" s="11">
        <v>12.7</v>
      </c>
      <c r="D24" s="10" t="s">
        <v>34</v>
      </c>
      <c r="E24" s="38">
        <f>'Total groupe'!C25</f>
        <v>0</v>
      </c>
      <c r="F24" s="39" t="s">
        <v>37</v>
      </c>
      <c r="G24" s="11">
        <f t="shared" si="0"/>
        <v>0</v>
      </c>
    </row>
    <row r="25" spans="1:7" x14ac:dyDescent="0.3">
      <c r="A25" s="41"/>
      <c r="B25" s="41"/>
      <c r="C25" s="41"/>
      <c r="D25" s="41"/>
      <c r="E25" s="41"/>
      <c r="F25" s="42">
        <f>SUM(E16:E24)</f>
        <v>0</v>
      </c>
      <c r="G25" s="43">
        <f>SUM(G16:G24)</f>
        <v>0</v>
      </c>
    </row>
    <row r="26" spans="1:7" x14ac:dyDescent="0.3">
      <c r="A26" s="41"/>
      <c r="B26" s="44" t="s">
        <v>48</v>
      </c>
      <c r="C26" s="45"/>
      <c r="D26" s="41"/>
      <c r="E26" s="46" t="s">
        <v>53</v>
      </c>
      <c r="F26" s="47"/>
      <c r="G26" s="48" t="str">
        <f>IF(G25&lt;=150,"10%",IF(G25&lt;=300,"15%","20%"))</f>
        <v>10%</v>
      </c>
    </row>
    <row r="27" spans="1:7" x14ac:dyDescent="0.3">
      <c r="A27" s="41"/>
      <c r="B27" s="49" t="s">
        <v>55</v>
      </c>
      <c r="C27" s="45"/>
      <c r="D27" s="41"/>
      <c r="E27" s="50" t="s">
        <v>52</v>
      </c>
      <c r="F27" s="47"/>
      <c r="G27" s="43">
        <f>SUM(G25*G26)</f>
        <v>0</v>
      </c>
    </row>
    <row r="28" spans="1:7" x14ac:dyDescent="0.3">
      <c r="A28" s="41"/>
      <c r="B28" s="45" t="s">
        <v>54</v>
      </c>
      <c r="C28" s="45"/>
      <c r="D28" s="41"/>
      <c r="E28" s="50" t="s">
        <v>51</v>
      </c>
      <c r="F28" s="47"/>
      <c r="G28" s="43">
        <f>SUM(G25-G27)</f>
        <v>0</v>
      </c>
    </row>
    <row r="29" spans="1:7" x14ac:dyDescent="0.3">
      <c r="A29" s="41"/>
      <c r="B29" s="45" t="s">
        <v>56</v>
      </c>
      <c r="C29" s="45"/>
      <c r="D29" s="41"/>
      <c r="E29" s="50" t="s">
        <v>50</v>
      </c>
      <c r="F29" s="47"/>
      <c r="G29" s="43">
        <v>0</v>
      </c>
    </row>
    <row r="30" spans="1:7" x14ac:dyDescent="0.3">
      <c r="A30" s="41"/>
      <c r="B30" s="51"/>
      <c r="C30" s="51"/>
      <c r="D30" s="41"/>
      <c r="E30" s="52" t="s">
        <v>49</v>
      </c>
      <c r="F30" s="53"/>
      <c r="G30" s="54">
        <f>SUM(G28+G29)</f>
        <v>0</v>
      </c>
    </row>
    <row r="31" spans="1:7" x14ac:dyDescent="0.3">
      <c r="B31" s="1"/>
      <c r="C31" s="1"/>
    </row>
  </sheetData>
  <sheetProtection algorithmName="SHA-512" hashValue="WmnbM2mzWK3ci3i9Ha4UgdE2fBIBFvYRpHKjNIvATOgAQ9NWdzbTxf/AdDhXn0y6K0R/GOHN2717bArFDuYXaA==" saltValue="9yQ53a1wwxi0JD+72Asit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Tuto</vt:lpstr>
      <vt:lpstr>Total groupe</vt:lpstr>
      <vt:lpstr>Bdc 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conard</dc:creator>
  <cp:lastModifiedBy>laura conard</cp:lastModifiedBy>
  <dcterms:created xsi:type="dcterms:W3CDTF">2026-04-18T07:38:32Z</dcterms:created>
  <dcterms:modified xsi:type="dcterms:W3CDTF">2026-04-18T18:17:22Z</dcterms:modified>
</cp:coreProperties>
</file>